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Z:\General\Operational Work-Daily\REPORTS\Website Portfolio\2023-24\February 24\"/>
    </mc:Choice>
  </mc:AlternateContent>
  <xr:revisionPtr revIDLastSave="0" documentId="13_ncr:1_{260A0B82-6B86-4977-8050-45600A20181D}" xr6:coauthVersionLast="47" xr6:coauthVersionMax="47" xr10:uidLastSave="{00000000-0000-0000-0000-000000000000}"/>
  <bookViews>
    <workbookView xWindow="-120" yWindow="-120" windowWidth="20730" windowHeight="1116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TTS-II'!$A$5:$G$80</definedName>
    <definedName name="_xlnm.Print_Area" localSheetId="7">'Scheme NPS TTS-II'!$A$1:$G$91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1" i="5" l="1"/>
  <c r="G90" i="5" s="1"/>
  <c r="F81" i="5"/>
  <c r="F90" i="5" s="1"/>
  <c r="G82" i="1"/>
  <c r="G91" i="1" s="1"/>
  <c r="F82" i="1"/>
  <c r="F91" i="1" s="1"/>
  <c r="F112" i="3"/>
  <c r="G67" i="9"/>
  <c r="G76" i="9" s="1"/>
  <c r="F67" i="9"/>
  <c r="F76" i="9" s="1"/>
  <c r="E44" i="9"/>
  <c r="F44" i="9"/>
  <c r="G44" i="9"/>
  <c r="F135" i="3" l="1"/>
  <c r="F144" i="3" s="1"/>
  <c r="G135" i="3"/>
  <c r="G144" i="3" s="1"/>
  <c r="G47" i="4"/>
  <c r="G58" i="4" s="1"/>
  <c r="F47" i="4"/>
  <c r="F58" i="4" s="1"/>
  <c r="G112" i="3"/>
  <c r="E112" i="3"/>
  <c r="E24" i="4" l="1"/>
  <c r="F24" i="4"/>
  <c r="G24" i="4"/>
  <c r="G72" i="7" l="1"/>
  <c r="G81" i="7" s="1"/>
  <c r="F72" i="7"/>
  <c r="F81" i="7" s="1"/>
  <c r="G49" i="7"/>
  <c r="F49" i="7"/>
  <c r="E49" i="7"/>
  <c r="G58" i="6"/>
  <c r="G67" i="6" s="1"/>
  <c r="F58" i="6"/>
  <c r="F67" i="6" s="1"/>
  <c r="G36" i="6"/>
  <c r="F36" i="6"/>
  <c r="E36" i="6"/>
  <c r="G63" i="5" l="1"/>
  <c r="F63" i="5"/>
  <c r="E63" i="5"/>
  <c r="G160" i="2" l="1"/>
  <c r="G169" i="2" s="1"/>
  <c r="F160" i="2"/>
  <c r="F169" i="2" s="1"/>
  <c r="G137" i="2"/>
  <c r="F137" i="2"/>
  <c r="E137" i="2"/>
  <c r="G63" i="1" l="1"/>
  <c r="F63" i="1"/>
  <c r="E63" i="1"/>
</calcChain>
</file>

<file path=xl/sharedStrings.xml><?xml version="1.0" encoding="utf-8"?>
<sst xmlns="http://schemas.openxmlformats.org/spreadsheetml/2006/main" count="2023" uniqueCount="744">
  <si>
    <t>Quantity</t>
  </si>
  <si>
    <t>% of Portfolio</t>
  </si>
  <si>
    <t>INE038A01020</t>
  </si>
  <si>
    <t>INE066A01021</t>
  </si>
  <si>
    <t>INE101A01026</t>
  </si>
  <si>
    <t>INE095A01012</t>
  </si>
  <si>
    <t>INE237A01028</t>
  </si>
  <si>
    <t>INE090A01021</t>
  </si>
  <si>
    <t>INE040A01034</t>
  </si>
  <si>
    <t>INE171A01029</t>
  </si>
  <si>
    <t>INE238A01034</t>
  </si>
  <si>
    <t>INE062A01020</t>
  </si>
  <si>
    <t>INE047A01021</t>
  </si>
  <si>
    <t>INE481G01011</t>
  </si>
  <si>
    <t>INE154A01025</t>
  </si>
  <si>
    <t>INE467B01029</t>
  </si>
  <si>
    <t>INE009A01021</t>
  </si>
  <si>
    <t>INE271C01023</t>
  </si>
  <si>
    <t>INE152A01029</t>
  </si>
  <si>
    <t>INE018A01030</t>
  </si>
  <si>
    <t>INE298A01020</t>
  </si>
  <si>
    <t>INE296A01024</t>
  </si>
  <si>
    <t>INE522F01014</t>
  </si>
  <si>
    <t>INE123W01016</t>
  </si>
  <si>
    <t>INE016A01026</t>
  </si>
  <si>
    <t>INE030A01027</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</si>
  <si>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</si>
  <si>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</si>
  <si>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</si>
  <si>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</si>
  <si>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</si>
  <si>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</si>
  <si>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</si>
  <si>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</si>
  <si>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</si>
  <si>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</si>
  <si>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</si>
  <si>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</si>
  <si>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</si>
  <si>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</si>
  <si>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</si>
  <si>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</si>
  <si>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</si>
  <si>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</si>
  <si>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</si>
  <si>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</si>
  <si>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</si>
  <si>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</si>
  <si>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</si>
  <si>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</si>
  <si>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</si>
  <si>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</si>
  <si>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</si>
  <si>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</si>
  <si>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</si>
  <si>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</si>
  <si>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</si>
  <si>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</si>
  <si>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</si>
  <si>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</si>
  <si>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INE115A07MW4</t>
  </si>
  <si>
    <t>INE115A07OF5</t>
  </si>
  <si>
    <t>INE134E07AN1</t>
  </si>
  <si>
    <t>INE020B08BU9</t>
  </si>
  <si>
    <t>INE020B08BH6</t>
  </si>
  <si>
    <t>INE261F08AW8</t>
  </si>
  <si>
    <t>INE020B08BB9</t>
  </si>
  <si>
    <t>INE134E08FQ1</t>
  </si>
  <si>
    <t>INE206D08162</t>
  </si>
  <si>
    <t>INE206D08188</t>
  </si>
  <si>
    <t>INE752E07LR8</t>
  </si>
  <si>
    <t>Credit Rating Exposure</t>
  </si>
  <si>
    <t>AAA / Equivalent</t>
  </si>
  <si>
    <t>IN0020060078</t>
  </si>
  <si>
    <t>IN0020120039</t>
  </si>
  <si>
    <t>IN0020140060</t>
  </si>
  <si>
    <t>IN0020220060</t>
  </si>
  <si>
    <t>IN0020220011</t>
  </si>
  <si>
    <t>IN0020220029</t>
  </si>
  <si>
    <t>IN2220220130</t>
  </si>
  <si>
    <t>IN0020210244</t>
  </si>
  <si>
    <t>IN0020220037</t>
  </si>
  <si>
    <t>IN0020150028</t>
  </si>
  <si>
    <t>IN1520220071</t>
  </si>
  <si>
    <t>IN0020210152</t>
  </si>
  <si>
    <t>IN0020110055</t>
  </si>
  <si>
    <t>IN0020060045</t>
  </si>
  <si>
    <t>IN0020210020</t>
  </si>
  <si>
    <t>IN0020220102</t>
  </si>
  <si>
    <t>IN0020160092</t>
  </si>
  <si>
    <t>IN0020220086</t>
  </si>
  <si>
    <t>IN2220220064</t>
  </si>
  <si>
    <t>IN1520220196</t>
  </si>
  <si>
    <t>IN3320210229</t>
  </si>
  <si>
    <t>IN0020160118</t>
  </si>
  <si>
    <t>IN1520220030</t>
  </si>
  <si>
    <t>IN3320220095</t>
  </si>
  <si>
    <t>IN2220210206</t>
  </si>
  <si>
    <t>IN3120210528</t>
  </si>
  <si>
    <t>IN2120220057</t>
  </si>
  <si>
    <t>IN3320220160</t>
  </si>
  <si>
    <t>IN1920180214</t>
  </si>
  <si>
    <t>IN3120210031</t>
  </si>
  <si>
    <t>IN1620220476</t>
  </si>
  <si>
    <t>IN3320220178</t>
  </si>
  <si>
    <t>INE134E08KU3</t>
  </si>
  <si>
    <t>IN0020210012</t>
  </si>
  <si>
    <t>IN0020180454</t>
  </si>
  <si>
    <t>IN3320220137</t>
  </si>
  <si>
    <t>IN2220210164</t>
  </si>
  <si>
    <t>IN2220220114</t>
  </si>
  <si>
    <t>IN2120200141</t>
  </si>
  <si>
    <t>IN1920200202</t>
  </si>
  <si>
    <t>IN2120180061</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</si>
  <si>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</si>
  <si>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</si>
  <si>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</si>
  <si>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</si>
  <si>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</si>
  <si>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</si>
  <si>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</si>
  <si>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</si>
  <si>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</si>
  <si>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</si>
  <si>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</si>
  <si>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</si>
  <si>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</si>
  <si>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19209</t>
  </si>
  <si>
    <t>Manufacture of other petroleum n.e.c.</t>
  </si>
  <si>
    <t>20231</t>
  </si>
  <si>
    <t>Manufacture of soap all forms</t>
  </si>
  <si>
    <t>20236</t>
  </si>
  <si>
    <t>Manufacture of hair oil, shampoo, hair dye etc. (includes manufacture of shampoos, hair sprays, hair fixers, hair oils, hair creams, hair dyes and bleaches and preparations for permanent waving or straightening of the hair etc.)</t>
  </si>
  <si>
    <t>20302</t>
  </si>
  <si>
    <t>Manufacture of synthetic or artificial filament staple fibre not textured</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</si>
  <si>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</si>
  <si>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</si>
  <si>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</si>
  <si>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</si>
  <si>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</si>
  <si>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</si>
  <si>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</si>
  <si>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</si>
  <si>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</si>
  <si>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</si>
  <si>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</si>
  <si>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</si>
  <si>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</si>
  <si>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</si>
  <si>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</si>
  <si>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</si>
  <si>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42909</t>
  </si>
  <si>
    <t>Other civil engineering projects n.e.c.</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</si>
  <si>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</si>
  <si>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</si>
  <si>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</si>
  <si>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</si>
  <si>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</si>
  <si>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</si>
  <si>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</si>
  <si>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</si>
  <si>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</si>
  <si>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</si>
  <si>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</si>
  <si>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</si>
  <si>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</si>
  <si>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</si>
  <si>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</si>
  <si>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</si>
  <si>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</si>
  <si>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</si>
  <si>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</si>
  <si>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</si>
  <si>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</si>
  <si>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</si>
  <si>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</si>
  <si>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</si>
  <si>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 xml:space="preserve">    Net Current Assets</t>
  </si>
  <si>
    <t>GRAND TOTAL</t>
  </si>
  <si>
    <t xml:space="preserve">Unit Outstanding </t>
  </si>
  <si>
    <t>NAV</t>
  </si>
  <si>
    <t>Note:</t>
  </si>
  <si>
    <t>Total NPAs provided for and its percentage to NAV</t>
  </si>
  <si>
    <t>Total value and Percentage of illiquid equity shares</t>
  </si>
  <si>
    <t>NAV at the beginning of the period</t>
  </si>
  <si>
    <t>NAV at the end of the period</t>
  </si>
  <si>
    <t>Total Outstanding exposure in derivative instruments at the end of the period</t>
  </si>
  <si>
    <t>Total Infrastructure investments</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</si>
  <si>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</si>
  <si>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</si>
  <si>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</si>
  <si>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</si>
  <si>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</si>
  <si>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</si>
  <si>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</si>
  <si>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</si>
  <si>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</si>
  <si>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</si>
  <si>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</si>
  <si>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</si>
  <si>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</si>
  <si>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</si>
  <si>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</si>
  <si>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INE905Y07076</t>
  </si>
  <si>
    <t>INE306N07MX0</t>
  </si>
  <si>
    <t>INE774D07UM6</t>
  </si>
  <si>
    <t>INE306N07NH1</t>
  </si>
  <si>
    <t>INE306N07MN1</t>
  </si>
  <si>
    <t>INE306N07MS0</t>
  </si>
  <si>
    <t>INE774D07UG8</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</si>
  <si>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</si>
  <si>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</si>
  <si>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</si>
  <si>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</si>
  <si>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</si>
  <si>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</si>
  <si>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</si>
  <si>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</si>
  <si>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</si>
  <si>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</si>
  <si>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</si>
  <si>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</si>
  <si>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</si>
  <si>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</si>
  <si>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 / Equivalent</t>
  </si>
  <si>
    <t>D / Equivalent</t>
  </si>
  <si>
    <t xml:space="preserve">    (out of above Net NPA)</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</si>
  <si>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</si>
  <si>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</si>
  <si>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</si>
  <si>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</si>
  <si>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</si>
  <si>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</si>
  <si>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</si>
  <si>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</si>
  <si>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Government Guaranteed Bond</t>
  </si>
  <si>
    <t>INE861G08076</t>
  </si>
  <si>
    <t>84130</t>
  </si>
  <si>
    <t>Regulation of and contribution to more efficient operation of businesses</t>
  </si>
  <si>
    <t>Lower (Below Investment Grade)</t>
  </si>
  <si>
    <t>COAL INDIA LTD.</t>
  </si>
  <si>
    <t>TATA CONSUMER PRODUCTS LIMITED</t>
  </si>
  <si>
    <t>ITC</t>
  </si>
  <si>
    <t>RELIANCE INDUSTRY LIMITED</t>
  </si>
  <si>
    <t>HINDUSTAN UNILEVER LIMITED</t>
  </si>
  <si>
    <t>DABUR INDIA LTD.</t>
  </si>
  <si>
    <t>GRASIM INDUSTRIES LTD</t>
  </si>
  <si>
    <t>CIPLA</t>
  </si>
  <si>
    <t>SUN PHARMACEUTICALS EQUITY</t>
  </si>
  <si>
    <t>DIVIS LABORATORIES LTD.</t>
  </si>
  <si>
    <t>ULTRATECH CEMENT LIMITED</t>
  </si>
  <si>
    <t>HINDALCO EQUITY</t>
  </si>
  <si>
    <t>THERMAX LIMITED</t>
  </si>
  <si>
    <t>CUMMINS INDIA LIMITED</t>
  </si>
  <si>
    <t>MAHINDRA &amp; MAHINDRA EQUITY</t>
  </si>
  <si>
    <t>EICHER MOTORS LIMITED</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</si>
  <si>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</si>
  <si>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</si>
  <si>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</si>
  <si>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</si>
  <si>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</si>
  <si>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</si>
  <si>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</si>
  <si>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</si>
  <si>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</si>
  <si>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</si>
  <si>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</si>
  <si>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</si>
  <si>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INDUSIND BANK LIMITED</t>
  </si>
  <si>
    <t>FEDERAL BANK</t>
  </si>
  <si>
    <t>BAJAJ FINANCE LIMITED</t>
  </si>
  <si>
    <t>SBI LIFE INSURANCE CO LTD</t>
  </si>
  <si>
    <t>DLF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</si>
  <si>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</si>
  <si>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</si>
  <si>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</si>
  <si>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</si>
  <si>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</si>
  <si>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</si>
  <si>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</si>
  <si>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</si>
  <si>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</si>
  <si>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</si>
  <si>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</si>
  <si>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</si>
  <si>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</si>
  <si>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</si>
  <si>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</si>
  <si>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7.95% LICHF LTD 29 JAN 2028</t>
  </si>
  <si>
    <t>07.85% LICHF 424 OPTION I 18 AUG 2032</t>
  </si>
  <si>
    <t>06.88% HDFC SERIES Z 004 24 SEP 2031</t>
  </si>
  <si>
    <t>07.99% LICHF TRANCH 386 12 JUL 2029</t>
  </si>
  <si>
    <t>07.80% HDFC SERIES AA-010 06 SEP 2032</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</si>
  <si>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</si>
  <si>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</si>
  <si>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</si>
  <si>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</si>
  <si>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</si>
  <si>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</si>
  <si>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</si>
  <si>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8.30% KOTAK INFRA DEBT FUND 19 MAY 2028</t>
  </si>
  <si>
    <t>IRFC 07.64% SERIES 165 28 NOV 2037</t>
  </si>
  <si>
    <t>07.47% IRFC SERIES 166 15 APR 2033</t>
  </si>
  <si>
    <t>7% PFC TRCNC I SER III IV  22 JANUARY 2031</t>
  </si>
  <si>
    <t>7.82% BAJAJ FINANCE SERIES 286 TRANCH 7 08 SEP 2032</t>
  </si>
  <si>
    <t>07.89% TCFSL SERIES E OPTION II 26 JUL 2027</t>
  </si>
  <si>
    <t>07.53% RECL 31 MAR 2033</t>
  </si>
  <si>
    <t>7.90% M&amp;M FINANCIAL SERVICES LTD 30 AUG 2027</t>
  </si>
  <si>
    <t>7.60% BAJAJ FINANCE SER 286 OPTION II 25 AUG 2027</t>
  </si>
  <si>
    <t>07.02% BAJAJ FINANCE SERIES 278 18 APR 2031</t>
  </si>
  <si>
    <t>8.63% RECL SERIES163 OPTION A 25 AUG 2028</t>
  </si>
  <si>
    <t>7.65% IRFC SERIES 167 30 DEC 2032</t>
  </si>
  <si>
    <t>7.9873% TCFSL M SERIES 17 APR 2026</t>
  </si>
  <si>
    <t>7.10% TCFL SERIES H FY 21 22 29 SEP 2031</t>
  </si>
  <si>
    <t>8.37% REC LIMITED SERIES 169 MAT 07 DEC 2028</t>
  </si>
  <si>
    <t>8.30% RECL OPTION B SERIES 180 25 JUN 2029</t>
  </si>
  <si>
    <t>7.59% PFC SERIES 221B 17 JAN 2028</t>
  </si>
  <si>
    <t>8.00% TCFSL SERIES FY 22 23 OPTION I 01 JUN 2032</t>
  </si>
  <si>
    <t>07.45% MMFSL SERIES AF2021 17 NOV 2031</t>
  </si>
  <si>
    <t>7.41% GSEC 19 DEC 2036</t>
  </si>
  <si>
    <t>7.26% GSEC  22 AUG 2032</t>
  </si>
  <si>
    <t>7.54% GSEC 23 MAY 2036</t>
  </si>
  <si>
    <t>7.38% GSEC 20 JUN 2027</t>
  </si>
  <si>
    <t>07.10% GSEC 18 APR 2029</t>
  </si>
  <si>
    <t>6.54% GSEC 17 JAN 2032</t>
  </si>
  <si>
    <t>8.15% GOI  24 NOV 2026</t>
  </si>
  <si>
    <t>6.64% C GSE 16 JUN 2035</t>
  </si>
  <si>
    <t>8.33% C GSE 07 JUN 2036</t>
  </si>
  <si>
    <t>6.67% GSEC 15 DEC 2035</t>
  </si>
  <si>
    <t>7.36 GSEC 12 SEP 2052</t>
  </si>
  <si>
    <t>6.79% GSEC 26 DEC 2029</t>
  </si>
  <si>
    <t>8.24% GOI  15 FEB 2027</t>
  </si>
  <si>
    <t>8.97% GSEC 05 DEC 2030</t>
  </si>
  <si>
    <t>8.33% GOI 09 JUL 2026</t>
  </si>
  <si>
    <t>6.62% GOI 28 NOV 2051</t>
  </si>
  <si>
    <t>7.88% GSEC 19 MAR 2030</t>
  </si>
  <si>
    <t>7.10 % SDL MH 04 AUG 2036</t>
  </si>
  <si>
    <t>07.74% SDL HR 29 MAR 2031</t>
  </si>
  <si>
    <t>7.70% MAHARASHTRA SDL 25 MAY 2032</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</si>
  <si>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</si>
  <si>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</si>
  <si>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</si>
  <si>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</si>
  <si>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</si>
  <si>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</si>
  <si>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</si>
  <si>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</si>
  <si>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</si>
  <si>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</si>
  <si>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</si>
  <si>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</si>
  <si>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Net Current Assets</t>
  </si>
  <si>
    <t>9.00% HDFC SERIES U 005 29 NOV 2028</t>
  </si>
  <si>
    <t>07.79% PFC SERIES 202 C 22 JULY 2030</t>
  </si>
  <si>
    <t>5.63% GOI 12 APR 2026</t>
  </si>
  <si>
    <t>7.26% GOI  14 JAN 2029</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</si>
  <si>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</si>
  <si>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</si>
  <si>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</si>
  <si>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</si>
  <si>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</si>
  <si>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</si>
  <si>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</si>
  <si>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</si>
  <si>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</si>
  <si>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</si>
  <si>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</si>
  <si>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</si>
  <si>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</si>
  <si>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</si>
  <si>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</si>
  <si>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</si>
  <si>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</si>
  <si>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06.99% GSEC 15 DEC  2051</t>
  </si>
  <si>
    <t>IN0020210194</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</si>
  <si>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</si>
  <si>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</si>
  <si>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</si>
  <si>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</si>
  <si>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</si>
  <si>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</si>
  <si>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</si>
  <si>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</si>
  <si>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</si>
  <si>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</si>
  <si>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</si>
  <si>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</si>
  <si>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</si>
  <si>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</si>
  <si>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</si>
  <si>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</si>
  <si>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</si>
  <si>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</si>
  <si>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</si>
  <si>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</si>
  <si>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</si>
  <si>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</si>
  <si>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07.05% HDFC SERIES AA001 01 DEC 2031</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</si>
  <si>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</si>
  <si>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</si>
  <si>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</si>
  <si>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</si>
  <si>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</si>
  <si>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</si>
  <si>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</si>
  <si>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</si>
  <si>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</si>
  <si>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</si>
  <si>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</si>
  <si>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</si>
  <si>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</si>
  <si>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</si>
  <si>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</si>
  <si>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</si>
  <si>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</si>
  <si>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</si>
  <si>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</si>
  <si>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</si>
  <si>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</si>
  <si>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</si>
  <si>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</si>
  <si>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</si>
  <si>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</si>
  <si>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</si>
  <si>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</si>
  <si>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</si>
  <si>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07.29% SDL TAMIL NADU 07 JUN 2053</t>
  </si>
  <si>
    <t>IN3120230062</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</si>
  <si>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</si>
  <si>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</si>
  <si>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</si>
  <si>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</si>
  <si>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</si>
  <si>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</si>
  <si>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</si>
  <si>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</si>
  <si>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</si>
  <si>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</si>
  <si>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</si>
  <si>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</si>
  <si>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</si>
  <si>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</si>
  <si>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</si>
  <si>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</si>
  <si>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</si>
  <si>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INE245A01021</t>
  </si>
  <si>
    <t>INE018E01016</t>
  </si>
  <si>
    <t>INE134E01011</t>
  </si>
  <si>
    <t>INE758E01017</t>
  </si>
  <si>
    <t>INE765G01017</t>
  </si>
  <si>
    <t>65120</t>
  </si>
  <si>
    <t>Non-Life Insurance</t>
  </si>
  <si>
    <t>AMBUJA CEMENTS LTD</t>
  </si>
  <si>
    <t>TATA POWER CO. LTD.</t>
  </si>
  <si>
    <t>SBI CARDS AND PAYMENT SERVICE LTD</t>
  </si>
  <si>
    <t>POWER FINANCE CORPORATION</t>
  </si>
  <si>
    <t>JIO FINANCIAL SERVICES LIMITED</t>
  </si>
  <si>
    <t>ICICI LOMBARD GENERAL INSURANCE COMPANY LTD</t>
  </si>
  <si>
    <t>6.94% NHAI SERIES VII 27 NOV 2037</t>
  </si>
  <si>
    <t>INE906B07IG5</t>
  </si>
  <si>
    <t>INE040A08807</t>
  </si>
  <si>
    <t>08.70% LICHF TRANCHE 382 23 MAR 2029</t>
  </si>
  <si>
    <t>INE115A07OB4</t>
  </si>
  <si>
    <t>INE040A08914</t>
  </si>
  <si>
    <t>07.13% LICHF TRANCHE 417 OPTION III 28 NOV 2031</t>
  </si>
  <si>
    <t>INE115A07PP1</t>
  </si>
  <si>
    <t>INE040A08963</t>
  </si>
  <si>
    <t>INE040A08781</t>
  </si>
  <si>
    <t>INE040A08773</t>
  </si>
  <si>
    <t>08.62% NABARD SERIES LTIF 3E 14 MAR 2034</t>
  </si>
  <si>
    <t>INE261F08BE4</t>
  </si>
  <si>
    <t>6.85% IRFC SERIES 153 29 OCT 2040</t>
  </si>
  <si>
    <t>INE053F07CS5</t>
  </si>
  <si>
    <t>07.75% PFC SERIES 203 B 11 JUN 2030</t>
  </si>
  <si>
    <t>INE134E08KV1</t>
  </si>
  <si>
    <t>07.48% IRFC SERIES 141 29 AUG 2034</t>
  </si>
  <si>
    <t>INE053F07BV1</t>
  </si>
  <si>
    <t>07.25% GOVT. STOCK 12 JUNE 2063</t>
  </si>
  <si>
    <t>IN0020230044</t>
  </si>
  <si>
    <t>7.69% GSEC 17 JUNE 2043</t>
  </si>
  <si>
    <t>IN0020190040</t>
  </si>
  <si>
    <t>07.03% TELANGANA SDL 16 JUNE 2051</t>
  </si>
  <si>
    <t>IN4520210068</t>
  </si>
  <si>
    <t>07.72% SDL MAHARASHTRA  25 MAY 2034</t>
  </si>
  <si>
    <t>IN2220220072</t>
  </si>
  <si>
    <t>INE040A08AB1</t>
  </si>
  <si>
    <t>Name of the Pension Fund : Tata Pension Management Private Limited</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</si>
  <si>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</si>
  <si>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</si>
  <si>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</si>
  <si>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</si>
  <si>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</si>
  <si>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</si>
  <si>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</si>
  <si>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</si>
  <si>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</si>
  <si>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</si>
  <si>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</si>
  <si>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</si>
  <si>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</si>
  <si>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</si>
  <si>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</si>
  <si>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</si>
  <si>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</si>
  <si>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</si>
  <si>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</si>
  <si>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</si>
  <si>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07.85% POWER FINANCE CORP  SERIES 177 03 APR 2028</t>
  </si>
  <si>
    <t>INE134E08JP5</t>
  </si>
  <si>
    <t>07.18% GOVT. STOCK 2037</t>
  </si>
  <si>
    <t>IN0020230077</t>
  </si>
  <si>
    <t>7.18% GOVT STOCK 14 AUG 2033</t>
  </si>
  <si>
    <t>IN0020230085</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</si>
  <si>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</si>
  <si>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</si>
  <si>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</si>
  <si>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</si>
  <si>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</si>
  <si>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</si>
  <si>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</si>
  <si>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</si>
  <si>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</si>
  <si>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</si>
  <si>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</si>
  <si>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</si>
  <si>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</si>
  <si>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</si>
  <si>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</si>
  <si>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</si>
  <si>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08.25% BANK OF BARODA  PERPETUAL BASEL III ATI  SERIES XII C 17 JUL 2025</t>
  </si>
  <si>
    <t>INE028A08216</t>
  </si>
  <si>
    <t>6.95% GSEC 16 DEC 2061</t>
  </si>
  <si>
    <t>IN0020210202</t>
  </si>
  <si>
    <t>TECH MAHINDRA LIMITED</t>
  </si>
  <si>
    <t>INE669C01036</t>
  </si>
  <si>
    <t>BHARAT HEAVY ELECTRICALS LIMITED</t>
  </si>
  <si>
    <t>INE257A01026</t>
  </si>
  <si>
    <t>27104</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</si>
  <si>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</si>
  <si>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INF846K01N65</t>
  </si>
  <si>
    <t>8.40% MUTHOOT FIN SERIES 28 A OPTION I 28 AUG 2028</t>
  </si>
  <si>
    <t>INE414G07II5</t>
  </si>
  <si>
    <t>SHRIRAM FINANCE LIMITED SR F-15 OPT III 8.72 NCD 26 MAY 2025</t>
  </si>
  <si>
    <t>INE721A07NO4</t>
  </si>
  <si>
    <t>8.25% CHOLAMANDALAM INVESTMENT &amp; FIN SERIES I TRANCHE II 09/06/2025</t>
  </si>
  <si>
    <t>INE121A07RH2</t>
  </si>
  <si>
    <t>8.25% PFC SERIES 190 06 SEP 2034</t>
  </si>
  <si>
    <t>INE134E08KF4</t>
  </si>
  <si>
    <t>8.30% CHOLAMANDALAM INVESTMENT AND FIN CO LTD SR III TR II NCD 09 SEP 26</t>
  </si>
  <si>
    <t>INE121A07RF6</t>
  </si>
  <si>
    <t>08.95% POWER FINANCE CORP SERIES 178 10 OCT 2028</t>
  </si>
  <si>
    <t>INE134E08JQ3</t>
  </si>
  <si>
    <t>06.91% MAHARASHTRA SDL 15 SEPT 2034</t>
  </si>
  <si>
    <t>IN2220210255</t>
  </si>
  <si>
    <t>8.00% MTNL GOI GUARANTEE SERIES VII A 15 NOV 2032</t>
  </si>
  <si>
    <t>INE153A08105</t>
  </si>
  <si>
    <t>61101</t>
  </si>
  <si>
    <t>Activities of basic telecom services: telephone, telex and telegraph</t>
  </si>
  <si>
    <t>6.42% NABARD SERIES PMAY G PD2 25 NOV 2030</t>
  </si>
  <si>
    <t>INE261F08CO1</t>
  </si>
  <si>
    <t>Infrastructure Investment Trusts</t>
  </si>
  <si>
    <t>INE219X23014</t>
  </si>
  <si>
    <t>INE0GGX23010</t>
  </si>
  <si>
    <t>Real Estate Investment Trusts</t>
  </si>
  <si>
    <t>INE0CCU25019</t>
  </si>
  <si>
    <t>07.70% PGC SERIES LXXIV 2023 24 12-OCT-2033</t>
  </si>
  <si>
    <t>INE752E08718</t>
  </si>
  <si>
    <t>09.10% LICHF TRANCHE 367 OPTION 3  24 SEP 2028</t>
  </si>
  <si>
    <t>INE115A07NH3</t>
  </si>
  <si>
    <t>08.00% BAJAJ FINANCE SERIES 288 TRANCHE 5 17 OCT 2028</t>
  </si>
  <si>
    <t>INE296A07SQ1</t>
  </si>
  <si>
    <t>07.40% PFC  SERIES 200 08 MAY 2030</t>
  </si>
  <si>
    <t>INE134E08KQ1</t>
  </si>
  <si>
    <t>8.80% IRFC (SERIES - 67 B) 03 FEB 2030</t>
  </si>
  <si>
    <t>INE053F09GR4</t>
  </si>
  <si>
    <t>07.68% UTTAR PRADESH SGS 18 OCT 2034</t>
  </si>
  <si>
    <t>IN3320230102</t>
  </si>
  <si>
    <t>07.65 TAMIL NADU SGS 18 OCT  2033</t>
  </si>
  <si>
    <t>IN3120230260</t>
  </si>
  <si>
    <t>07.78 TELANGANA SGS 23 MARCH 2034</t>
  </si>
  <si>
    <t>IN4520220455</t>
  </si>
  <si>
    <t>07.64% FCI 12-DEC-2029</t>
  </si>
  <si>
    <t>INE861G08050</t>
  </si>
  <si>
    <t>INDIA GRID TRUST</t>
  </si>
  <si>
    <t>POWERGRID INFRASTRUCTURE INVESTMENT TRUST</t>
  </si>
  <si>
    <t>MINDSPACE BUSINESS PARKS REIT</t>
  </si>
  <si>
    <t>7.72% PFC SERIES BS221A 19 DEC 2037</t>
  </si>
  <si>
    <t>INE134E08LY3</t>
  </si>
  <si>
    <t>7.71% LIC HOUSING FINANCE LTD 09 MAY 2033</t>
  </si>
  <si>
    <t>INE115A07QI4</t>
  </si>
  <si>
    <t>8.70% TCFSL OPTION I 20 JUNE 2029</t>
  </si>
  <si>
    <t>INE306N07LF9</t>
  </si>
  <si>
    <t>PFC 07.42% (SERIES BS 217A) 08-SEP-2032</t>
  </si>
  <si>
    <t>INE134E08LQ9</t>
  </si>
  <si>
    <t>07.73% GOVT STOCK 19 DEC 2034</t>
  </si>
  <si>
    <t>IN0020150051</t>
  </si>
  <si>
    <t>07.70% KARNATAKA SDL 25 OCT 2034</t>
  </si>
  <si>
    <t>IN1920230035</t>
  </si>
  <si>
    <t>06.79% MADHYA PRADESH SDL 09 SEP 2033</t>
  </si>
  <si>
    <t>IN2120200158</t>
  </si>
  <si>
    <t>07.73% UTTAR PRADESH SDL  08 NOV 2033</t>
  </si>
  <si>
    <t>IN3320230136</t>
  </si>
  <si>
    <t>07.05% MTNL  GOI GUARANTEE SERIES V   11 OCT 2030</t>
  </si>
  <si>
    <t>INE153A08089</t>
  </si>
  <si>
    <t>07.60% FCI SERIES VII A 09 JAN 2030</t>
  </si>
  <si>
    <t>INE861G08068</t>
  </si>
  <si>
    <t>25123</t>
  </si>
  <si>
    <t>Manufacture of central heating boilers and radiators and parts and accessories thereof</t>
  </si>
  <si>
    <t>GAS AUTHORITY OF INDIA LIMITED</t>
  </si>
  <si>
    <t>INE129A01019</t>
  </si>
  <si>
    <t>35202</t>
  </si>
  <si>
    <t>Disrtibution and sale of gaseous fuels through mains</t>
  </si>
  <si>
    <t>HCL TECHNOLOGIES LIMITED</t>
  </si>
  <si>
    <t>INE860A01027</t>
  </si>
  <si>
    <t>07.44% NTPC SERIES 79 MAT 15 APR 2033</t>
  </si>
  <si>
    <t>INE733E08239</t>
  </si>
  <si>
    <t>07.74% DME DEVELOPMENT LTD CB MAT 04 DEC 2038</t>
  </si>
  <si>
    <t>INE0J7Q07231</t>
  </si>
  <si>
    <t>7.65% NATIONAL BANK FOR FINANCING INFRASTRUCTURE &amp; DEVELOPMENT 22 DEC 2038</t>
  </si>
  <si>
    <t>INE0KUG08027</t>
  </si>
  <si>
    <t>7.70% NATIONAL BANK FOR AGRICULTURE &amp; RURAL DEVELOPMENT 17 FEB 2038</t>
  </si>
  <si>
    <t>INE261F08DY8</t>
  </si>
  <si>
    <t>08.54% NABARD SERIES LTIF 3D 30 JAN 2034</t>
  </si>
  <si>
    <t>INE261F08AZ1</t>
  </si>
  <si>
    <t>8.75% SHRIRAM FINANCE SERIES XII 23-24 OPTION 1  05 OCT 2026 P 03-OCT-2025</t>
  </si>
  <si>
    <t>INE721A07RQ0</t>
  </si>
  <si>
    <t>8.60% CIFCL SERIES 5 TRANCHE III 07 DEC 2028</t>
  </si>
  <si>
    <t>INE121A07RM2</t>
  </si>
  <si>
    <t>06.95% IRFC SERIES 162 MAT 24 NOV 2036</t>
  </si>
  <si>
    <t>INE053F08155</t>
  </si>
  <si>
    <t>07.58% PFC MAT 15 APR 2033</t>
  </si>
  <si>
    <t>INE134E08LW7</t>
  </si>
  <si>
    <t>07.20% PFC SERIES 205 B 10 AUG 2035</t>
  </si>
  <si>
    <t>INE134E08LA3</t>
  </si>
  <si>
    <t>07.11% PFC OPTION 210-B MAT 30 JUN 2036</t>
  </si>
  <si>
    <t>INE134E08LI6</t>
  </si>
  <si>
    <t>07.50% GSEC 10 AUG 2034</t>
  </si>
  <si>
    <t>IN0020040039</t>
  </si>
  <si>
    <t>7.70% MAHARASHTRA SDL 19 OCT 2030</t>
  </si>
  <si>
    <t>GRASIM INDUSTRIES LIMITED PARTLY PAID RIGHTS ISSUE</t>
  </si>
  <si>
    <t>L&amp;T TECHNOLOGY SERVICES LTD</t>
  </si>
  <si>
    <t>INE010V01017</t>
  </si>
  <si>
    <t>62099</t>
  </si>
  <si>
    <t>Other information technology and computer service activities n.e.c.</t>
  </si>
  <si>
    <t>07.65% PGC LXXV ISSUE 2023-24 11 JAN 2034</t>
  </si>
  <si>
    <t>INE752E08726</t>
  </si>
  <si>
    <t>9.35% POWER GRID CORP 29 AUG 2027</t>
  </si>
  <si>
    <t>INE752E07IX2</t>
  </si>
  <si>
    <t>07.05% NHAI TAXABLE BONDS 21 22 SERIES II 28 SEP 2041</t>
  </si>
  <si>
    <t>INE906B07IZ5</t>
  </si>
  <si>
    <t>07.14% NHAI SERIES V 10-SEP-2040</t>
  </si>
  <si>
    <t>INE906B07IF7</t>
  </si>
  <si>
    <t>07.80% HDFC BK (SERIES US-02) 03-MAY-2033</t>
  </si>
  <si>
    <t>INE040A08666</t>
  </si>
  <si>
    <t>08.75% LICHF TRANCHE 372 OPTION II  08 DEC 2028</t>
  </si>
  <si>
    <t>INE115A07NP6</t>
  </si>
  <si>
    <t>8.98% NABARD 2033 NCD SERIES LTIF 3A 14 OCT 2033</t>
  </si>
  <si>
    <t>INE261F08AQ0</t>
  </si>
  <si>
    <t>08.10% BAJAJ FINANCE 23-JAN-2029</t>
  </si>
  <si>
    <t>INE296A07ST5</t>
  </si>
  <si>
    <t>08.0980% TCFSL SERIES TCFSL D FY2324 STRPP-I 22 JAN 2027</t>
  </si>
  <si>
    <t>INE306N07NS8</t>
  </si>
  <si>
    <t>7.80% ABFL SECURED RATED LISTED REDEEMABLE SERIES V 09 OCT 2033</t>
  </si>
  <si>
    <t>INE860H07IP2</t>
  </si>
  <si>
    <t>06.92% BAJAJ FINANCE SERIES 268 OPTION III 24 DEC 2030</t>
  </si>
  <si>
    <t>INE296A07RN0</t>
  </si>
  <si>
    <t>07.94 HARYANA SDL 29 JUNE 2034</t>
  </si>
  <si>
    <t>IN1620220120</t>
  </si>
  <si>
    <t>07.72% MAHARASHTRA SGS 10 JAN 2035</t>
  </si>
  <si>
    <t>IN2220230170</t>
  </si>
  <si>
    <t>07.72 TAMIL NADU SGS 10 JAN 2034</t>
  </si>
  <si>
    <t>IN3120230369</t>
  </si>
  <si>
    <t>07.73% KARNATAKA SDL 24 JAN 2041</t>
  </si>
  <si>
    <t>IN1920230233</t>
  </si>
  <si>
    <t>07.71% SDL MADHYA PRADESH 24 JAN 2040</t>
  </si>
  <si>
    <t>IN2120230155</t>
  </si>
  <si>
    <t>07.66% TAMIL NADU SGS 27 DEC 2033</t>
  </si>
  <si>
    <t>IN3120230344</t>
  </si>
  <si>
    <t>07.74% KARNATAKA SGS 03 JAN 2034</t>
  </si>
  <si>
    <t>IN1920230167</t>
  </si>
  <si>
    <t>07.70% MAHARASHTRA SDL 08 NOV 2034</t>
  </si>
  <si>
    <t>IN2220230147</t>
  </si>
  <si>
    <t>06.75 SDL KARNATAKA 11 NOV 2034</t>
  </si>
  <si>
    <t>IN1920200400</t>
  </si>
  <si>
    <t>07.47% MAHARASHTRA SDL 13 SEP 2034</t>
  </si>
  <si>
    <t>IN2220230121</t>
  </si>
  <si>
    <t>7.80% MTNL SG BOND SERIES VIII C 2033</t>
  </si>
  <si>
    <t>INE153A08170</t>
  </si>
  <si>
    <t>Name of the Scheme : NPS TRUST - A/C TATA PENSION MANAGEMENT PRIVATE LIMITED SCHEME E - TIER I</t>
  </si>
  <si>
    <t>Name of the Scheme : NPS TRUST - A/C TATA PENSION MANAGEMENT PRIVATE LIMITED SCHEME C - TIER I</t>
  </si>
  <si>
    <t>Name of the Scheme : NPS TRUST - A/C TATA PENSION MANAGEMENT PRIVATE LIMITED SCHEME G - TIER I</t>
  </si>
  <si>
    <t>Name of the Scheme : NPS TRUST - A/C TATA PENSION MANAGEMENT PRIVATE LIMITED SCHEME A-TIER I</t>
  </si>
  <si>
    <t>Name of the Scheme : NPS TRUST - A/C TATA PENSION MANAGEMENT PRIVATE LIMITED SCHEME E - TIER II</t>
  </si>
  <si>
    <t>Name of the Scheme : NPS TRUST - A/C TATA PENSION MANAGEMENT PRIVATE LIMITED SCHEME C - TIER II</t>
  </si>
  <si>
    <t>Name of the Scheme : NPS TRUST - A/C TATA PENSION MANAGEMENT PRIVATE LIMITED SCHEME G - TIER II</t>
  </si>
  <si>
    <t>Name of the Scheme : NPS TRUST - A/C TATA PENSION MANAGEMENT PRIVATE LIMITED SCHEME TAX SAVER TIER 2</t>
  </si>
  <si>
    <t>IN9047A01011</t>
  </si>
  <si>
    <t>HAVELLS INDIA PVT</t>
  </si>
  <si>
    <t>INE176B01034</t>
  </si>
  <si>
    <t>HERO MOTOCORP LIMITED</t>
  </si>
  <si>
    <t>INE158A01026</t>
  </si>
  <si>
    <t>08.65% RELIANCE INDUSTRIES  PPD SERIES IB 11-DEC-2028</t>
  </si>
  <si>
    <t>INE002A08567</t>
  </si>
  <si>
    <t>7.79% RIL PPD SERIES P 10 NOV 2033</t>
  </si>
  <si>
    <t>INE002A07809</t>
  </si>
  <si>
    <t>7.26% NHAI SERIES-I 10 AUG 2038</t>
  </si>
  <si>
    <t>INE906B07IY8</t>
  </si>
  <si>
    <t>7.69% LIC HOUSING FINANCE LTD 06TH FEBRUARY 2034</t>
  </si>
  <si>
    <t>INE115A07QN4</t>
  </si>
  <si>
    <t>7.68% SIDBI SERIES VIII 09 JULY 2027</t>
  </si>
  <si>
    <t>INE556F08KO7</t>
  </si>
  <si>
    <t>7.45% EXIM BANK SERIES Z 01 12/04/2028</t>
  </si>
  <si>
    <t>INE514E08GB4</t>
  </si>
  <si>
    <t>8.60% CHOLAMANDALAM INVESTMENT AND FIN. CO. 31 JAN 2029</t>
  </si>
  <si>
    <t>INE121A07RV3</t>
  </si>
  <si>
    <t>7.44% IRFC BONDS SERIES 177 28 FEB 2034</t>
  </si>
  <si>
    <t>INE053F08379</t>
  </si>
  <si>
    <t>08.85% MUTHOOT FIN SERIES 31-A OPTION I 30-JAN-2029</t>
  </si>
  <si>
    <t>INE414G07JA0</t>
  </si>
  <si>
    <t>09.15% SHRIRAM FINANCE LTD  (PPD XVIII 23-24 OPTION1) 19-JAN-2029</t>
  </si>
  <si>
    <t>INE721A07RY4</t>
  </si>
  <si>
    <t>8.285% TCL SECURED C FY 2023-24 VIS-M 10 MAY 2027</t>
  </si>
  <si>
    <t>INE976I07CT9</t>
  </si>
  <si>
    <t>7.87% BAJAJ FINANCE LIMITED 08 FEB 2034</t>
  </si>
  <si>
    <t>INE296A07SU3</t>
  </si>
  <si>
    <t>7.75% UTTAR PRADESH SGS 29 NOVEMBER 2034</t>
  </si>
  <si>
    <t>IN3320230201</t>
  </si>
  <si>
    <t>7.42% MADHYA PRADESH SGS 28 FEB 2044</t>
  </si>
  <si>
    <t>IN2120230213</t>
  </si>
  <si>
    <t>07.48% UTTAR PRADESH SGS 21 FEB 2034</t>
  </si>
  <si>
    <t>IN3320230268</t>
  </si>
  <si>
    <t>7.46% UTTAR PRADESH SGS 28 FEB 2034</t>
  </si>
  <si>
    <t>IN3320230276</t>
  </si>
  <si>
    <t>7.42% KARNATAKA SGS 28 FEB 2039</t>
  </si>
  <si>
    <t>IN1920230282</t>
  </si>
  <si>
    <t>07.45% MADHYA PRADESH SGS  21 FEB 2044</t>
  </si>
  <si>
    <t>IN2120230197</t>
  </si>
  <si>
    <t>07.68 UTTAR PRADESH SGS  22 NOV  2034</t>
  </si>
  <si>
    <t>IN3320230177</t>
  </si>
  <si>
    <t>07.72% TAMIL NADU SGS 25 OCT 2033</t>
  </si>
  <si>
    <t>IN3120230286</t>
  </si>
  <si>
    <t>8.50% BOB PERPETUAL BASEL III TIER I ATI SERIES XIII 28 JUL 2025</t>
  </si>
  <si>
    <t>INE028A08224</t>
  </si>
  <si>
    <t>Portfolio Statement as on February 29,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</si>
</sst>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4"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
      <sz val="9"/>
      <color theme="1"/>
      <name val="Calibri Light"/>
      <family val="1"/>
      <scheme val="maj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6" fillId="0" borderId="0"/>
    <xf numFmtId="0" fontId="7" fillId="0" borderId="0"/>
  </cellStyleXfs>
  <cellXfs count="119">
    <xf numFmtId="0" fontId="0" fillId="0" borderId="0" xfId="0" applyAlignment="1">
      <alignment wrapText="1" readingOrder="1"/>
    </xf>
    <xf numFmtId="0" fontId="8" fillId="0" borderId="0" xfId="1" applyFont="1" applyAlignment="1">
      <alignment horizontal="left" vertical="center"/>
    </xf>
    <xf numFmtId="4" fontId="4" fillId="0" borderId="0" xfId="2" applyNumberFormat="1" applyFont="1" applyAlignment="1">
      <alignment horizontal="center" vertical="center"/>
    </xf>
    <xf numFmtId="4" fontId="4" fillId="0" borderId="0" xfId="2" applyNumberFormat="1" applyFont="1"/>
    <xf numFmtId="0" fontId="4" fillId="0" borderId="0" xfId="2" applyFont="1" applyAlignment="1">
      <alignment wrapText="1"/>
    </xf>
    <xf numFmtId="0" fontId="4" fillId="0" borderId="1" xfId="2" applyFont="1" applyBorder="1" applyAlignment="1">
      <alignment wrapText="1"/>
    </xf>
    <xf numFmtId="0" fontId="5" fillId="0" borderId="2" xfId="2" applyFont="1" applyBorder="1" applyAlignment="1">
      <alignment horizontal="center" vertical="center" wrapText="1"/>
    </xf>
    <xf numFmtId="4" fontId="5" fillId="0" borderId="2" xfId="2" applyNumberFormat="1" applyFont="1" applyBorder="1" applyAlignment="1">
      <alignment horizontal="center" vertical="center" wrapText="1"/>
    </xf>
    <xf numFmtId="0" fontId="5" fillId="0" borderId="2" xfId="2" applyFont="1" applyBorder="1" applyAlignment="1">
      <alignment vertical="center" wrapText="1"/>
    </xf>
    <xf numFmtId="0" fontId="4" fillId="0" borderId="2" xfId="2" applyFont="1" applyBorder="1" applyAlignment="1">
      <alignment vertical="center" wrapText="1"/>
    </xf>
    <xf numFmtId="4" fontId="4" fillId="0" borderId="2" xfId="2" applyNumberFormat="1" applyFont="1" applyBorder="1" applyAlignment="1">
      <alignment vertical="center" wrapText="1"/>
    </xf>
    <xf numFmtId="4" fontId="4" fillId="0" borderId="2" xfId="2" applyNumberFormat="1" applyFont="1" applyBorder="1" applyAlignment="1">
      <alignment horizontal="right" vertical="center" wrapText="1"/>
    </xf>
    <xf numFmtId="0" fontId="4" fillId="0" borderId="2" xfId="2" applyFont="1" applyBorder="1" applyAlignment="1">
      <alignment horizontal="center" vertical="center" wrapText="1"/>
    </xf>
    <xf numFmtId="0" fontId="4" fillId="0" borderId="2" xfId="2" applyFont="1" applyBorder="1" applyAlignment="1">
      <alignment horizontal="left" vertical="center" wrapText="1"/>
    </xf>
    <xf numFmtId="4" fontId="5" fillId="0" borderId="2" xfId="2" applyNumberFormat="1" applyFont="1" applyBorder="1" applyAlignment="1">
      <alignment horizontal="right" vertical="center" wrapText="1"/>
    </xf>
    <xf numFmtId="0" fontId="5" fillId="0" borderId="2" xfId="2" applyFont="1" applyBorder="1" applyAlignment="1">
      <alignment vertical="center"/>
    </xf>
    <xf numFmtId="0" fontId="4" fillId="0" borderId="0" xfId="2" applyFont="1"/>
    <xf numFmtId="0" fontId="5" fillId="0" borderId="0" xfId="2" applyFont="1" applyAlignment="1">
      <alignment horizontal="center" vertical="center"/>
    </xf>
    <xf numFmtId="4" fontId="5" fillId="0" borderId="0" xfId="2" applyNumberFormat="1" applyFont="1" applyAlignment="1">
      <alignment horizontal="center" vertical="center"/>
    </xf>
    <xf numFmtId="4" fontId="4" fillId="0" borderId="0" xfId="2" applyNumberFormat="1" applyFont="1" applyAlignment="1">
      <alignment horizontal="center" vertical="center" wrapText="1"/>
    </xf>
    <xf numFmtId="4" fontId="5" fillId="0" borderId="0" xfId="2" applyNumberFormat="1" applyFont="1" applyAlignment="1">
      <alignment horizontal="center" vertical="center" wrapText="1"/>
    </xf>
    <xf numFmtId="0" fontId="5" fillId="0" borderId="0" xfId="2" applyFont="1" applyAlignment="1">
      <alignment vertical="center"/>
    </xf>
    <xf numFmtId="0" fontId="4" fillId="0" borderId="0" xfId="2" applyFont="1" applyAlignment="1">
      <alignment vertical="center"/>
    </xf>
    <xf numFmtId="4" fontId="4" fillId="0" borderId="0" xfId="2" applyNumberFormat="1" applyFont="1" applyAlignment="1">
      <alignment vertical="center"/>
    </xf>
    <xf numFmtId="164" fontId="4" fillId="0" borderId="0" xfId="2" applyNumberFormat="1" applyFont="1" applyAlignment="1">
      <alignment horizontal="center" vertical="center"/>
    </xf>
    <xf numFmtId="4" fontId="4" fillId="0" borderId="0" xfId="0" applyNumberFormat="1" applyFont="1" applyAlignment="1">
      <alignment horizontal="center" vertical="center"/>
    </xf>
    <xf numFmtId="4" fontId="4" fillId="0" borderId="0" xfId="0" applyNumberFormat="1" applyFont="1" applyAlignment="1"/>
    <xf numFmtId="0" fontId="4" fillId="0" borderId="0" xfId="0" applyFont="1" applyAlignment="1"/>
    <xf numFmtId="0" fontId="4" fillId="0" borderId="0" xfId="0" applyFont="1">
      <alignment wrapText="1"/>
    </xf>
    <xf numFmtId="0" fontId="4" fillId="0" borderId="1" xfId="0" applyFont="1" applyBorder="1" applyAlignment="1">
      <alignment horizontal="center" vertical="center" wrapText="1"/>
    </xf>
    <xf numFmtId="0" fontId="4" fillId="0" borderId="1" xfId="0" applyFont="1" applyBorder="1">
      <alignment wrapText="1"/>
    </xf>
    <xf numFmtId="0" fontId="5" fillId="0" borderId="2" xfId="0" applyFont="1" applyBorder="1" applyAlignment="1">
      <alignment horizontal="center" vertical="center" wrapText="1"/>
    </xf>
    <xf numFmtId="4" fontId="5" fillId="0" borderId="2" xfId="0" applyNumberFormat="1" applyFont="1" applyBorder="1" applyAlignment="1">
      <alignment horizontal="center" vertical="center" wrapText="1"/>
    </xf>
    <xf numFmtId="0" fontId="9" fillId="0" borderId="2" xfId="0" applyFont="1" applyBorder="1" applyAlignment="1">
      <alignment vertical="center" wrapText="1"/>
    </xf>
    <xf numFmtId="4" fontId="9" fillId="0" borderId="2" xfId="0" applyNumberFormat="1" applyFont="1" applyBorder="1" applyAlignment="1">
      <alignment vertical="center" wrapText="1"/>
    </xf>
    <xf numFmtId="4" fontId="4" fillId="0" borderId="2" xfId="0" applyNumberFormat="1" applyFont="1" applyBorder="1" applyAlignment="1">
      <alignment horizontal="center" vertical="center" wrapText="1"/>
    </xf>
    <xf numFmtId="4" fontId="5" fillId="0" borderId="2" xfId="0" applyNumberFormat="1" applyFont="1" applyBorder="1" applyAlignment="1">
      <alignment horizontal="right" vertical="center" wrapText="1"/>
    </xf>
    <xf numFmtId="0" fontId="4" fillId="0" borderId="2" xfId="0" applyFont="1" applyBorder="1" applyAlignment="1">
      <alignment horizontal="center" vertical="center" wrapText="1"/>
    </xf>
    <xf numFmtId="0" fontId="5" fillId="0" borderId="2" xfId="0" applyFont="1" applyBorder="1" applyAlignment="1">
      <alignment vertical="center" wrapText="1"/>
    </xf>
    <xf numFmtId="4" fontId="5" fillId="0" borderId="2" xfId="0" applyNumberFormat="1" applyFont="1" applyBorder="1" applyAlignment="1">
      <alignment vertical="center" wrapText="1"/>
    </xf>
    <xf numFmtId="0" fontId="4" fillId="0" borderId="2" xfId="0" applyFont="1" applyBorder="1" applyAlignment="1">
      <alignment vertical="center" wrapText="1"/>
    </xf>
    <xf numFmtId="4" fontId="4" fillId="0" borderId="2" xfId="0" applyNumberFormat="1" applyFont="1" applyBorder="1" applyAlignment="1">
      <alignment vertical="center" wrapText="1"/>
    </xf>
    <xf numFmtId="4" fontId="4" fillId="0" borderId="2" xfId="0" applyNumberFormat="1" applyFont="1" applyBorder="1" applyAlignment="1">
      <alignment horizontal="right" vertical="center" wrapText="1"/>
    </xf>
    <xf numFmtId="0" fontId="10" fillId="0" borderId="2" xfId="0" applyFont="1" applyBorder="1" applyAlignment="1">
      <alignment horizontal="right" vertical="center" wrapText="1"/>
    </xf>
    <xf numFmtId="4" fontId="4" fillId="0" borderId="0" xfId="0" applyNumberFormat="1" applyFont="1">
      <alignment wrapText="1"/>
    </xf>
    <xf numFmtId="0" fontId="5" fillId="0" borderId="2" xfId="0" applyFont="1" applyBorder="1" applyAlignment="1">
      <alignment vertical="center"/>
    </xf>
    <xf numFmtId="0" fontId="11" fillId="0" borderId="2" xfId="0" applyFont="1" applyBorder="1" applyAlignment="1">
      <alignment vertical="center" wrapText="1"/>
    </xf>
    <xf numFmtId="4" fontId="11" fillId="0" borderId="2" xfId="0" applyNumberFormat="1" applyFont="1" applyBorder="1" applyAlignment="1">
      <alignment vertical="center" wrapText="1"/>
    </xf>
    <xf numFmtId="4" fontId="4" fillId="0" borderId="2" xfId="0" applyNumberFormat="1" applyFont="1" applyBorder="1" applyAlignment="1">
      <alignment horizontal="left" vertical="center" wrapText="1"/>
    </xf>
    <xf numFmtId="0" fontId="4" fillId="0" borderId="2" xfId="0" applyFont="1" applyBorder="1" applyAlignment="1">
      <alignment vertical="center"/>
    </xf>
    <xf numFmtId="4" fontId="4" fillId="0" borderId="2" xfId="0" applyNumberFormat="1" applyFont="1" applyBorder="1" applyAlignment="1">
      <alignment vertical="center"/>
    </xf>
    <xf numFmtId="0" fontId="11" fillId="0" borderId="2" xfId="0" applyFont="1" applyBorder="1" applyAlignment="1">
      <alignment horizontal="left" vertical="center"/>
    </xf>
    <xf numFmtId="4" fontId="11" fillId="0" borderId="2" xfId="0" applyNumberFormat="1"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4" fontId="5" fillId="0" borderId="2" xfId="0" applyNumberFormat="1" applyFont="1" applyBorder="1" applyAlignment="1">
      <alignment horizontal="right" vertical="center"/>
    </xf>
    <xf numFmtId="0" fontId="5" fillId="0" borderId="0" xfId="0" applyFont="1" applyAlignment="1">
      <alignment horizontal="center" vertical="center"/>
    </xf>
    <xf numFmtId="4" fontId="5" fillId="0" borderId="0" xfId="0" applyNumberFormat="1" applyFont="1" applyAlignment="1">
      <alignment horizontal="center" vertical="center"/>
    </xf>
    <xf numFmtId="4" fontId="4" fillId="0" borderId="0" xfId="0" applyNumberFormat="1" applyFont="1" applyAlignment="1">
      <alignment horizontal="center" vertical="center" wrapText="1"/>
    </xf>
    <xf numFmtId="4" fontId="5" fillId="0" borderId="0" xfId="0" applyNumberFormat="1" applyFont="1" applyAlignment="1">
      <alignment horizontal="center" vertical="center" wrapText="1"/>
    </xf>
    <xf numFmtId="0" fontId="5" fillId="0" borderId="0" xfId="0" applyFont="1" applyAlignment="1">
      <alignment vertical="center"/>
    </xf>
    <xf numFmtId="0" fontId="4" fillId="0" borderId="0" xfId="0" applyFont="1" applyAlignment="1">
      <alignment vertical="center"/>
    </xf>
    <xf numFmtId="4" fontId="4" fillId="0" borderId="0" xfId="0" applyNumberFormat="1" applyFont="1" applyAlignment="1">
      <alignment vertical="center"/>
    </xf>
    <xf numFmtId="164" fontId="4"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8" fillId="0" borderId="0" xfId="1" applyFont="1" applyAlignment="1">
      <alignment horizontal="center" vertical="center"/>
    </xf>
    <xf numFmtId="0" fontId="9" fillId="0" borderId="2" xfId="0" applyFont="1" applyBorder="1" applyAlignment="1">
      <alignment horizontal="center" vertical="center" wrapText="1"/>
    </xf>
    <xf numFmtId="0" fontId="5" fillId="0" borderId="2" xfId="0" applyFont="1" applyBorder="1" applyAlignment="1">
      <alignment horizontal="left" vertical="center" wrapText="1"/>
    </xf>
    <xf numFmtId="0" fontId="4" fillId="0" borderId="2" xfId="0" applyFont="1" applyBorder="1" applyAlignment="1">
      <alignment horizontal="left" vertical="center" wrapText="1"/>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0" fontId="11" fillId="0" borderId="2" xfId="0" applyFont="1" applyBorder="1" applyAlignment="1">
      <alignment horizontal="center" vertical="center"/>
    </xf>
    <xf numFmtId="0" fontId="4" fillId="0" borderId="0" xfId="0" applyFont="1" applyAlignment="1">
      <alignment horizontal="center" vertical="center" wrapText="1"/>
    </xf>
    <xf numFmtId="0" fontId="9" fillId="0" borderId="2" xfId="0" applyFont="1" applyBorder="1" applyAlignment="1">
      <alignment horizontal="left" vertical="center" wrapText="1"/>
    </xf>
    <xf numFmtId="0" fontId="11" fillId="0" borderId="2" xfId="0" applyFont="1" applyBorder="1" applyAlignment="1">
      <alignment horizontal="left" vertical="center" wrapText="1"/>
    </xf>
    <xf numFmtId="4" fontId="4" fillId="0" borderId="0" xfId="0" applyNumberFormat="1" applyFont="1" applyAlignment="1">
      <alignment horizontal="left" vertical="center"/>
    </xf>
    <xf numFmtId="4" fontId="4" fillId="0" borderId="0" xfId="0" applyNumberFormat="1" applyFont="1" applyAlignment="1">
      <alignment horizontal="left"/>
    </xf>
    <xf numFmtId="0" fontId="4" fillId="0" borderId="0" xfId="0" applyFont="1" applyAlignment="1">
      <alignment horizontal="left"/>
    </xf>
    <xf numFmtId="4" fontId="9" fillId="0" borderId="2" xfId="0" applyNumberFormat="1" applyFont="1" applyBorder="1" applyAlignment="1">
      <alignment horizontal="left" vertical="center" wrapText="1"/>
    </xf>
    <xf numFmtId="4" fontId="5" fillId="0" borderId="2" xfId="0" applyNumberFormat="1" applyFont="1" applyBorder="1" applyAlignment="1">
      <alignment horizontal="left" vertical="center" wrapText="1"/>
    </xf>
    <xf numFmtId="4" fontId="4" fillId="0" borderId="2" xfId="0" applyNumberFormat="1" applyFont="1" applyBorder="1" applyAlignment="1">
      <alignment horizontal="left" vertical="center"/>
    </xf>
    <xf numFmtId="0" fontId="5" fillId="0" borderId="0" xfId="0" applyFont="1" applyAlignment="1">
      <alignment horizontal="left" vertical="center"/>
    </xf>
    <xf numFmtId="4" fontId="5" fillId="0" borderId="0" xfId="0" applyNumberFormat="1" applyFont="1" applyAlignment="1">
      <alignment horizontal="left" vertical="center"/>
    </xf>
    <xf numFmtId="4" fontId="4" fillId="0" borderId="0" xfId="0" applyNumberFormat="1" applyFont="1" applyAlignment="1">
      <alignment horizontal="left" vertical="center" wrapText="1"/>
    </xf>
    <xf numFmtId="4" fontId="5" fillId="0" borderId="0" xfId="0" applyNumberFormat="1" applyFont="1" applyAlignment="1">
      <alignment horizontal="left" vertical="center" wrapText="1"/>
    </xf>
    <xf numFmtId="0" fontId="4" fillId="0" borderId="0" xfId="0" applyFont="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top" wrapText="1"/>
    </xf>
    <xf numFmtId="0" fontId="3" fillId="0" borderId="2" xfId="2" applyFont="1" applyBorder="1" applyAlignment="1">
      <alignment vertical="center" wrapText="1"/>
    </xf>
    <xf numFmtId="0" fontId="4" fillId="0" borderId="2" xfId="0" applyFont="1" applyBorder="1" applyAlignment="1">
      <alignment horizontal="center" vertical="top" wrapText="1"/>
    </xf>
    <xf numFmtId="0" fontId="4" fillId="0" borderId="3" xfId="0" applyFont="1" applyBorder="1" applyAlignment="1">
      <alignment vertical="center"/>
    </xf>
    <xf numFmtId="0" fontId="4" fillId="0" borderId="4" xfId="0" applyFont="1" applyBorder="1" applyAlignment="1">
      <alignment vertical="center"/>
    </xf>
    <xf numFmtId="4" fontId="5" fillId="0" borderId="4"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12" fillId="0" borderId="0" xfId="0" applyFont="1" applyAlignment="1">
      <alignment vertical="center" wrapText="1" readingOrder="1"/>
    </xf>
    <xf numFmtId="0" fontId="2" fillId="0" borderId="0" xfId="0" applyFont="1">
      <alignment wrapText="1"/>
    </xf>
    <xf numFmtId="0" fontId="13" fillId="0" borderId="0" xfId="0" applyFont="1">
      <alignment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4" fontId="1" fillId="0" borderId="2" xfId="0" applyNumberFormat="1" applyFont="1" applyBorder="1" applyAlignment="1">
      <alignment vertical="center" wrapText="1"/>
    </xf>
    <xf numFmtId="4" fontId="1" fillId="0" borderId="2" xfId="0" applyNumberFormat="1" applyFont="1" applyBorder="1" applyAlignment="1">
      <alignment horizontal="right" vertical="center" wrapText="1"/>
    </xf>
    <xf numFmtId="164" fontId="4" fillId="0" borderId="2" xfId="0" applyNumberFormat="1"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4" fontId="4" fillId="0" borderId="3" xfId="0" applyNumberFormat="1" applyFont="1" applyBorder="1" applyAlignment="1">
      <alignment horizontal="center" vertical="center"/>
    </xf>
    <xf numFmtId="4" fontId="4" fillId="0" borderId="4" xfId="0" applyNumberFormat="1" applyFont="1" applyBorder="1" applyAlignment="1">
      <alignment horizontal="center" vertical="center"/>
    </xf>
    <xf numFmtId="4" fontId="4" fillId="0" borderId="5" xfId="0" applyNumberFormat="1" applyFont="1" applyBorder="1" applyAlignment="1">
      <alignment horizontal="center" vertical="center"/>
    </xf>
    <xf numFmtId="164" fontId="4" fillId="0" borderId="3"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4" fillId="0" borderId="5" xfId="0" applyNumberFormat="1" applyFont="1" applyBorder="1" applyAlignment="1">
      <alignment horizontal="center" vertical="center"/>
    </xf>
    <xf numFmtId="0" fontId="0" fillId="0" borderId="5" xfId="0" applyBorder="1" applyAlignment="1">
      <alignment horizontal="center" vertical="center" wrapText="1"/>
    </xf>
    <xf numFmtId="0" fontId="5" fillId="0" borderId="0" xfId="2" applyFont="1" applyAlignment="1">
      <alignment horizontal="center" vertical="center" wrapText="1"/>
    </xf>
    <xf numFmtId="164" fontId="4" fillId="0" borderId="2" xfId="2" applyNumberFormat="1" applyFont="1" applyBorder="1" applyAlignment="1">
      <alignment horizontal="center" vertical="center"/>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9525</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9525</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9525</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19050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0</xdr:row>
      <xdr:rowOff>95250</xdr:rowOff>
    </xdr:from>
    <xdr:to>
      <xdr:col>7</xdr:col>
      <xdr:colOff>476250</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7050"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10"/>
  <sheetViews>
    <sheetView showGridLines="0" tabSelected="1"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6" customWidth="1"/>
    <col min="5" max="5" width="15.42578125" style="64" customWidth="1"/>
    <col min="6" max="6" width="18.42578125" style="64" customWidth="1"/>
    <col min="7" max="7" width="9.7109375" style="25" customWidth="1"/>
    <col min="8" max="16384" width="9.140625" style="27"/>
  </cols>
  <sheetData>
    <row r="1" spans="1:9" s="28" customFormat="1" x14ac:dyDescent="0.25">
      <c r="A1" s="1" t="s">
        <v>486</v>
      </c>
      <c r="B1" s="1"/>
      <c r="C1" s="68"/>
      <c r="D1" s="1"/>
      <c r="E1" s="99"/>
      <c r="F1" s="26"/>
      <c r="G1" s="26"/>
    </row>
    <row r="2" spans="1:9" s="28" customFormat="1" x14ac:dyDescent="0.25">
      <c r="A2" s="1" t="s">
        <v>688</v>
      </c>
      <c r="B2" s="1"/>
      <c r="C2" s="68"/>
      <c r="D2" s="1"/>
      <c r="E2" s="26"/>
      <c r="F2" s="26"/>
      <c r="G2" s="26"/>
    </row>
    <row r="3" spans="1:9" s="28" customFormat="1" x14ac:dyDescent="0.25">
      <c r="A3" s="1" t="s">
        <v>743</v>
      </c>
      <c r="B3" s="1"/>
      <c r="C3" s="68"/>
      <c r="D3" s="1"/>
      <c r="E3" s="25"/>
      <c r="F3" s="25"/>
      <c r="G3" s="26"/>
    </row>
    <row r="4" spans="1:9" s="30" customFormat="1" x14ac:dyDescent="0.25">
      <c r="A4" s="108"/>
      <c r="B4" s="108"/>
      <c r="C4" s="108"/>
      <c r="D4" s="108"/>
      <c r="E4" s="108"/>
      <c r="F4" s="108"/>
      <c r="G4" s="108"/>
    </row>
    <row r="5" spans="1:9" s="28" customFormat="1" ht="30" x14ac:dyDescent="0.25">
      <c r="A5" s="31" t="s">
        <v>114</v>
      </c>
      <c r="B5" s="31" t="s">
        <v>115</v>
      </c>
      <c r="C5" s="31" t="s">
        <v>116</v>
      </c>
      <c r="D5" s="31" t="s">
        <v>117</v>
      </c>
      <c r="E5" s="32" t="s">
        <v>0</v>
      </c>
      <c r="F5" s="32" t="s">
        <v>118</v>
      </c>
      <c r="G5" s="32" t="s">
        <v>1</v>
      </c>
    </row>
    <row r="6" spans="1:9" s="28" customFormat="1" x14ac:dyDescent="0.25">
      <c r="A6" s="33" t="s">
        <v>119</v>
      </c>
      <c r="B6" s="33"/>
      <c r="C6" s="69"/>
      <c r="D6" s="76"/>
      <c r="E6" s="34"/>
      <c r="F6" s="35"/>
      <c r="G6" s="32"/>
    </row>
    <row r="7" spans="1:9" s="28" customFormat="1" x14ac:dyDescent="0.25">
      <c r="A7" s="38" t="s">
        <v>120</v>
      </c>
      <c r="B7" s="38"/>
      <c r="C7" s="31"/>
      <c r="D7" s="70"/>
      <c r="E7" s="39"/>
      <c r="F7" s="35"/>
      <c r="G7" s="32"/>
    </row>
    <row r="8" spans="1:9" s="28" customFormat="1" x14ac:dyDescent="0.25">
      <c r="A8" s="40" t="s">
        <v>240</v>
      </c>
      <c r="B8" s="40" t="s">
        <v>22</v>
      </c>
      <c r="C8" s="37" t="s">
        <v>121</v>
      </c>
      <c r="D8" s="71" t="s">
        <v>122</v>
      </c>
      <c r="E8" s="41">
        <v>124145</v>
      </c>
      <c r="F8" s="42">
        <v>54214121.5</v>
      </c>
      <c r="G8" s="42">
        <v>1.9462313929727957</v>
      </c>
      <c r="I8" s="27"/>
    </row>
    <row r="9" spans="1:9" s="28" customFormat="1" x14ac:dyDescent="0.25">
      <c r="A9" s="40" t="s">
        <v>241</v>
      </c>
      <c r="B9" s="40" t="s">
        <v>35</v>
      </c>
      <c r="C9" s="37" t="s">
        <v>123</v>
      </c>
      <c r="D9" s="71" t="s">
        <v>124</v>
      </c>
      <c r="E9" s="41">
        <v>20005</v>
      </c>
      <c r="F9" s="42">
        <v>23806950.25</v>
      </c>
      <c r="G9" s="42">
        <v>0.85464511211329963</v>
      </c>
      <c r="I9" s="27"/>
    </row>
    <row r="10" spans="1:9" s="28" customFormat="1" x14ac:dyDescent="0.25">
      <c r="A10" s="40" t="s">
        <v>242</v>
      </c>
      <c r="B10" s="40" t="s">
        <v>14</v>
      </c>
      <c r="C10" s="37" t="s">
        <v>125</v>
      </c>
      <c r="D10" s="71" t="s">
        <v>126</v>
      </c>
      <c r="E10" s="41">
        <v>202999</v>
      </c>
      <c r="F10" s="42">
        <v>82478493.700000003</v>
      </c>
      <c r="G10" s="42">
        <v>2.9608933842827092</v>
      </c>
      <c r="I10" s="27"/>
    </row>
    <row r="11" spans="1:9" s="28" customFormat="1" x14ac:dyDescent="0.25">
      <c r="A11" s="40" t="s">
        <v>243</v>
      </c>
      <c r="B11" s="40" t="s">
        <v>32</v>
      </c>
      <c r="C11" s="37" t="s">
        <v>127</v>
      </c>
      <c r="D11" s="71" t="s">
        <v>128</v>
      </c>
      <c r="E11" s="41">
        <v>79581</v>
      </c>
      <c r="F11" s="42">
        <v>232503849.59999999</v>
      </c>
      <c r="G11" s="42">
        <v>8.3466498867558947</v>
      </c>
      <c r="I11" s="27"/>
    </row>
    <row r="12" spans="1:9" s="28" customFormat="1" x14ac:dyDescent="0.25">
      <c r="A12" s="40" t="s">
        <v>244</v>
      </c>
      <c r="B12" s="40" t="s">
        <v>25</v>
      </c>
      <c r="C12" s="37" t="s">
        <v>129</v>
      </c>
      <c r="D12" s="71" t="s">
        <v>130</v>
      </c>
      <c r="E12" s="41">
        <v>18465</v>
      </c>
      <c r="F12" s="42">
        <v>44543119.5</v>
      </c>
      <c r="G12" s="42">
        <v>1.5990523338432903</v>
      </c>
      <c r="I12" s="27"/>
    </row>
    <row r="13" spans="1:9" s="28" customFormat="1" ht="60" x14ac:dyDescent="0.25">
      <c r="A13" s="40" t="s">
        <v>245</v>
      </c>
      <c r="B13" s="40" t="s">
        <v>24</v>
      </c>
      <c r="C13" s="37" t="s">
        <v>131</v>
      </c>
      <c r="D13" s="71" t="s">
        <v>132</v>
      </c>
      <c r="E13" s="41">
        <v>72110</v>
      </c>
      <c r="F13" s="42">
        <v>38805996.5</v>
      </c>
      <c r="G13" s="42">
        <v>1.3930954986311535</v>
      </c>
      <c r="I13" s="27"/>
    </row>
    <row r="14" spans="1:9" s="28" customFormat="1" x14ac:dyDescent="0.25">
      <c r="A14" s="40" t="s">
        <v>246</v>
      </c>
      <c r="B14" s="40" t="s">
        <v>12</v>
      </c>
      <c r="C14" s="37" t="s">
        <v>133</v>
      </c>
      <c r="D14" s="71" t="s">
        <v>134</v>
      </c>
      <c r="E14" s="41">
        <v>15130</v>
      </c>
      <c r="F14" s="42">
        <v>33155882</v>
      </c>
      <c r="G14" s="42">
        <v>1.1902621793862627</v>
      </c>
      <c r="I14" s="27"/>
    </row>
    <row r="15" spans="1:9" s="28" customFormat="1" ht="30" x14ac:dyDescent="0.25">
      <c r="A15" s="40" t="s">
        <v>639</v>
      </c>
      <c r="B15" s="40" t="s">
        <v>696</v>
      </c>
      <c r="C15" s="37" t="s">
        <v>133</v>
      </c>
      <c r="D15" s="71" t="s">
        <v>134</v>
      </c>
      <c r="E15" s="41">
        <v>259</v>
      </c>
      <c r="F15" s="42">
        <v>246244.25</v>
      </c>
      <c r="G15" s="42">
        <v>8.8399161773568789E-3</v>
      </c>
      <c r="I15" s="27"/>
    </row>
    <row r="16" spans="1:9" s="28" customFormat="1" ht="60" x14ac:dyDescent="0.25">
      <c r="A16" s="40" t="s">
        <v>248</v>
      </c>
      <c r="B16" s="40" t="s">
        <v>27</v>
      </c>
      <c r="C16" s="37" t="s">
        <v>135</v>
      </c>
      <c r="D16" s="71" t="s">
        <v>136</v>
      </c>
      <c r="E16" s="41">
        <v>34615</v>
      </c>
      <c r="F16" s="42">
        <v>54620739.25</v>
      </c>
      <c r="G16" s="42">
        <v>1.9608285534190824</v>
      </c>
      <c r="I16" s="27"/>
    </row>
    <row r="17" spans="1:9" s="28" customFormat="1" ht="60" x14ac:dyDescent="0.25">
      <c r="A17" s="40" t="s">
        <v>247</v>
      </c>
      <c r="B17" s="40" t="s">
        <v>28</v>
      </c>
      <c r="C17" s="37" t="s">
        <v>135</v>
      </c>
      <c r="D17" s="71" t="s">
        <v>136</v>
      </c>
      <c r="E17" s="41">
        <v>36545</v>
      </c>
      <c r="F17" s="42">
        <v>54099390.75</v>
      </c>
      <c r="G17" s="42">
        <v>1.9421126766455503</v>
      </c>
      <c r="I17" s="27"/>
    </row>
    <row r="18" spans="1:9" s="28" customFormat="1" ht="60" x14ac:dyDescent="0.25">
      <c r="A18" s="40" t="s">
        <v>249</v>
      </c>
      <c r="B18" s="40" t="s">
        <v>26</v>
      </c>
      <c r="C18" s="37" t="s">
        <v>135</v>
      </c>
      <c r="D18" s="71" t="s">
        <v>136</v>
      </c>
      <c r="E18" s="41">
        <v>2575</v>
      </c>
      <c r="F18" s="42">
        <v>8983660</v>
      </c>
      <c r="G18" s="42">
        <v>0.32250418584748231</v>
      </c>
      <c r="I18" s="27"/>
    </row>
    <row r="19" spans="1:9" s="28" customFormat="1" x14ac:dyDescent="0.25">
      <c r="A19" s="40" t="s">
        <v>250</v>
      </c>
      <c r="B19" s="40" t="s">
        <v>13</v>
      </c>
      <c r="C19" s="37" t="s">
        <v>137</v>
      </c>
      <c r="D19" s="71" t="s">
        <v>138</v>
      </c>
      <c r="E19" s="41">
        <v>9125</v>
      </c>
      <c r="F19" s="42">
        <v>90268150</v>
      </c>
      <c r="G19" s="42">
        <v>3.2405340611408282</v>
      </c>
      <c r="I19" s="27"/>
    </row>
    <row r="20" spans="1:9" s="28" customFormat="1" x14ac:dyDescent="0.25">
      <c r="A20" s="40" t="s">
        <v>452</v>
      </c>
      <c r="B20" s="40" t="s">
        <v>444</v>
      </c>
      <c r="C20" s="37" t="s">
        <v>137</v>
      </c>
      <c r="D20" s="71" t="s">
        <v>138</v>
      </c>
      <c r="E20" s="41">
        <v>92812</v>
      </c>
      <c r="F20" s="42">
        <v>56234790.799999997</v>
      </c>
      <c r="G20" s="42">
        <v>2.0187713496790267</v>
      </c>
      <c r="I20" s="27"/>
    </row>
    <row r="21" spans="1:9" s="28" customFormat="1" ht="30" x14ac:dyDescent="0.25">
      <c r="A21" s="40" t="s">
        <v>251</v>
      </c>
      <c r="B21" s="40" t="s">
        <v>2</v>
      </c>
      <c r="C21" s="37" t="s">
        <v>139</v>
      </c>
      <c r="D21" s="71" t="s">
        <v>140</v>
      </c>
      <c r="E21" s="41">
        <v>33715</v>
      </c>
      <c r="F21" s="42">
        <v>16987302.75</v>
      </c>
      <c r="G21" s="42">
        <v>0.60982675692684796</v>
      </c>
      <c r="I21" s="27"/>
    </row>
    <row r="22" spans="1:9" s="28" customFormat="1" ht="30" x14ac:dyDescent="0.25">
      <c r="A22" s="40" t="s">
        <v>252</v>
      </c>
      <c r="B22" s="40" t="s">
        <v>18</v>
      </c>
      <c r="C22" s="37" t="s">
        <v>606</v>
      </c>
      <c r="D22" s="71" t="s">
        <v>607</v>
      </c>
      <c r="E22" s="41">
        <v>15103</v>
      </c>
      <c r="F22" s="42">
        <v>54933386.75</v>
      </c>
      <c r="G22" s="42">
        <v>1.9720522782088394</v>
      </c>
      <c r="I22" s="27"/>
    </row>
    <row r="23" spans="1:9" s="28" customFormat="1" ht="120" x14ac:dyDescent="0.25">
      <c r="A23" s="40" t="s">
        <v>697</v>
      </c>
      <c r="B23" s="40" t="s">
        <v>698</v>
      </c>
      <c r="C23" s="37" t="s">
        <v>537</v>
      </c>
      <c r="D23" s="71" t="s">
        <v>538</v>
      </c>
      <c r="E23" s="41">
        <v>13290</v>
      </c>
      <c r="F23" s="42">
        <v>20351641.5</v>
      </c>
      <c r="G23" s="42">
        <v>0.73060306964169763</v>
      </c>
      <c r="I23" s="27"/>
    </row>
    <row r="24" spans="1:9" s="28" customFormat="1" ht="120" x14ac:dyDescent="0.25">
      <c r="A24" s="40" t="s">
        <v>535</v>
      </c>
      <c r="B24" s="40" t="s">
        <v>536</v>
      </c>
      <c r="C24" s="37" t="s">
        <v>537</v>
      </c>
      <c r="D24" s="71" t="s">
        <v>538</v>
      </c>
      <c r="E24" s="41">
        <v>83385</v>
      </c>
      <c r="F24" s="42">
        <v>18974256.75</v>
      </c>
      <c r="G24" s="42">
        <v>0.68115636892089026</v>
      </c>
      <c r="I24" s="27"/>
    </row>
    <row r="25" spans="1:9" s="28" customFormat="1" ht="30" x14ac:dyDescent="0.25">
      <c r="A25" s="40" t="s">
        <v>253</v>
      </c>
      <c r="B25" s="40" t="s">
        <v>20</v>
      </c>
      <c r="C25" s="37" t="s">
        <v>141</v>
      </c>
      <c r="D25" s="71" t="s">
        <v>142</v>
      </c>
      <c r="E25" s="41">
        <v>19970</v>
      </c>
      <c r="F25" s="42">
        <v>54690840.5</v>
      </c>
      <c r="G25" s="42">
        <v>1.9633451164410731</v>
      </c>
      <c r="I25" s="27"/>
    </row>
    <row r="26" spans="1:9" s="28" customFormat="1" x14ac:dyDescent="0.25">
      <c r="A26" s="40" t="s">
        <v>254</v>
      </c>
      <c r="B26" s="40" t="s">
        <v>4</v>
      </c>
      <c r="C26" s="37" t="s">
        <v>143</v>
      </c>
      <c r="D26" s="71" t="s">
        <v>144</v>
      </c>
      <c r="E26" s="41">
        <v>42354</v>
      </c>
      <c r="F26" s="42">
        <v>81844869.599999994</v>
      </c>
      <c r="G26" s="42">
        <v>2.9381469285504296</v>
      </c>
      <c r="I26" s="27"/>
    </row>
    <row r="27" spans="1:9" s="28" customFormat="1" x14ac:dyDescent="0.25">
      <c r="A27" s="40" t="s">
        <v>487</v>
      </c>
      <c r="B27" s="40" t="s">
        <v>488</v>
      </c>
      <c r="C27" s="37" t="s">
        <v>489</v>
      </c>
      <c r="D27" s="71" t="s">
        <v>490</v>
      </c>
      <c r="E27" s="41">
        <v>2415</v>
      </c>
      <c r="F27" s="42">
        <v>27261365.25</v>
      </c>
      <c r="G27" s="42">
        <v>0.97865506987598549</v>
      </c>
      <c r="I27" s="27"/>
    </row>
    <row r="28" spans="1:9" s="28" customFormat="1" x14ac:dyDescent="0.25">
      <c r="A28" s="40" t="s">
        <v>255</v>
      </c>
      <c r="B28" s="40" t="s">
        <v>3</v>
      </c>
      <c r="C28" s="37" t="s">
        <v>145</v>
      </c>
      <c r="D28" s="71" t="s">
        <v>146</v>
      </c>
      <c r="E28" s="41">
        <v>4175</v>
      </c>
      <c r="F28" s="42">
        <v>15833270</v>
      </c>
      <c r="G28" s="42">
        <v>0.56839816407270161</v>
      </c>
      <c r="I28" s="27"/>
    </row>
    <row r="29" spans="1:9" s="28" customFormat="1" x14ac:dyDescent="0.25">
      <c r="A29" s="40" t="s">
        <v>699</v>
      </c>
      <c r="B29" s="40" t="s">
        <v>700</v>
      </c>
      <c r="C29" s="37" t="s">
        <v>145</v>
      </c>
      <c r="D29" s="71" t="s">
        <v>146</v>
      </c>
      <c r="E29" s="41">
        <v>3530</v>
      </c>
      <c r="F29" s="42">
        <v>15625545</v>
      </c>
      <c r="G29" s="42">
        <v>0.56094104948853785</v>
      </c>
      <c r="I29" s="27"/>
    </row>
    <row r="30" spans="1:9" s="28" customFormat="1" x14ac:dyDescent="0.25">
      <c r="A30" s="40" t="s">
        <v>256</v>
      </c>
      <c r="B30" s="40" t="s">
        <v>30</v>
      </c>
      <c r="C30" s="37" t="s">
        <v>147</v>
      </c>
      <c r="D30" s="71" t="s">
        <v>148</v>
      </c>
      <c r="E30" s="41">
        <v>285468</v>
      </c>
      <c r="F30" s="42">
        <v>95803060.799999997</v>
      </c>
      <c r="G30" s="42">
        <v>3.4392316856382417</v>
      </c>
      <c r="I30" s="27"/>
    </row>
    <row r="31" spans="1:9" s="28" customFormat="1" x14ac:dyDescent="0.25">
      <c r="A31" s="40" t="s">
        <v>453</v>
      </c>
      <c r="B31" s="40" t="s">
        <v>445</v>
      </c>
      <c r="C31" s="37" t="s">
        <v>147</v>
      </c>
      <c r="D31" s="71" t="s">
        <v>148</v>
      </c>
      <c r="E31" s="41">
        <v>71609</v>
      </c>
      <c r="F31" s="42">
        <v>26620645.75</v>
      </c>
      <c r="G31" s="42">
        <v>0.95565389655641353</v>
      </c>
      <c r="I31" s="27"/>
    </row>
    <row r="32" spans="1:9" s="28" customFormat="1" x14ac:dyDescent="0.25">
      <c r="A32" s="40" t="s">
        <v>257</v>
      </c>
      <c r="B32" s="40" t="s">
        <v>31</v>
      </c>
      <c r="C32" s="37" t="s">
        <v>149</v>
      </c>
      <c r="D32" s="71" t="s">
        <v>150</v>
      </c>
      <c r="E32" s="41">
        <v>194413</v>
      </c>
      <c r="F32" s="42">
        <v>54989717.049999997</v>
      </c>
      <c r="G32" s="42">
        <v>1.9740744782409023</v>
      </c>
      <c r="I32" s="27"/>
    </row>
    <row r="33" spans="1:9" s="28" customFormat="1" x14ac:dyDescent="0.25">
      <c r="A33" s="40" t="s">
        <v>608</v>
      </c>
      <c r="B33" s="40" t="s">
        <v>609</v>
      </c>
      <c r="C33" s="37" t="s">
        <v>610</v>
      </c>
      <c r="D33" s="71" t="s">
        <v>611</v>
      </c>
      <c r="E33" s="41">
        <v>100745</v>
      </c>
      <c r="F33" s="42">
        <v>18360776.25</v>
      </c>
      <c r="G33" s="42">
        <v>0.6591330477816435</v>
      </c>
      <c r="I33" s="27"/>
    </row>
    <row r="34" spans="1:9" s="28" customFormat="1" x14ac:dyDescent="0.25">
      <c r="A34" s="40" t="s">
        <v>258</v>
      </c>
      <c r="B34" s="40" t="s">
        <v>19</v>
      </c>
      <c r="C34" s="37" t="s">
        <v>151</v>
      </c>
      <c r="D34" s="71" t="s">
        <v>152</v>
      </c>
      <c r="E34" s="41">
        <v>31535</v>
      </c>
      <c r="F34" s="42">
        <v>109664539.25</v>
      </c>
      <c r="G34" s="42">
        <v>3.9368445541305572</v>
      </c>
      <c r="I34" s="27"/>
    </row>
    <row r="35" spans="1:9" s="28" customFormat="1" x14ac:dyDescent="0.25">
      <c r="A35" s="40" t="s">
        <v>259</v>
      </c>
      <c r="B35" s="40" t="s">
        <v>34</v>
      </c>
      <c r="C35" s="37" t="s">
        <v>153</v>
      </c>
      <c r="D35" s="71" t="s">
        <v>154</v>
      </c>
      <c r="E35" s="41">
        <v>19360</v>
      </c>
      <c r="F35" s="42">
        <v>25564880</v>
      </c>
      <c r="G35" s="42">
        <v>0.91775298827967489</v>
      </c>
      <c r="I35" s="27"/>
    </row>
    <row r="36" spans="1:9" s="28" customFormat="1" ht="30" x14ac:dyDescent="0.25">
      <c r="A36" s="40" t="s">
        <v>260</v>
      </c>
      <c r="B36" s="40" t="s">
        <v>33</v>
      </c>
      <c r="C36" s="37" t="s">
        <v>155</v>
      </c>
      <c r="D36" s="71" t="s">
        <v>156</v>
      </c>
      <c r="E36" s="41">
        <v>61465</v>
      </c>
      <c r="F36" s="42">
        <v>69046707.75</v>
      </c>
      <c r="G36" s="42">
        <v>2.4787060361103155</v>
      </c>
      <c r="I36" s="27"/>
    </row>
    <row r="37" spans="1:9" s="28" customFormat="1" ht="30" x14ac:dyDescent="0.25">
      <c r="A37" s="40" t="s">
        <v>261</v>
      </c>
      <c r="B37" s="40" t="s">
        <v>16</v>
      </c>
      <c r="C37" s="37" t="s">
        <v>157</v>
      </c>
      <c r="D37" s="71" t="s">
        <v>158</v>
      </c>
      <c r="E37" s="41">
        <v>65990</v>
      </c>
      <c r="F37" s="42">
        <v>110460661</v>
      </c>
      <c r="G37" s="42">
        <v>3.965424508939535</v>
      </c>
      <c r="I37" s="27"/>
    </row>
    <row r="38" spans="1:9" s="28" customFormat="1" ht="30" x14ac:dyDescent="0.25">
      <c r="A38" s="40" t="s">
        <v>612</v>
      </c>
      <c r="B38" s="40" t="s">
        <v>613</v>
      </c>
      <c r="C38" s="37" t="s">
        <v>157</v>
      </c>
      <c r="D38" s="71" t="s">
        <v>158</v>
      </c>
      <c r="E38" s="41">
        <v>14200</v>
      </c>
      <c r="F38" s="42">
        <v>23626670</v>
      </c>
      <c r="G38" s="42">
        <v>0.84817323592356952</v>
      </c>
      <c r="I38" s="27"/>
    </row>
    <row r="39" spans="1:9" s="28" customFormat="1" x14ac:dyDescent="0.25">
      <c r="A39" s="40" t="s">
        <v>262</v>
      </c>
      <c r="B39" s="40" t="s">
        <v>15</v>
      </c>
      <c r="C39" s="37" t="s">
        <v>159</v>
      </c>
      <c r="D39" s="71" t="s">
        <v>160</v>
      </c>
      <c r="E39" s="41">
        <v>19791</v>
      </c>
      <c r="F39" s="42">
        <v>81046124.099999994</v>
      </c>
      <c r="G39" s="42">
        <v>2.9094727838057666</v>
      </c>
      <c r="I39" s="27"/>
    </row>
    <row r="40" spans="1:9" s="28" customFormat="1" x14ac:dyDescent="0.25">
      <c r="A40" s="40" t="s">
        <v>533</v>
      </c>
      <c r="B40" s="40" t="s">
        <v>534</v>
      </c>
      <c r="C40" s="37" t="s">
        <v>159</v>
      </c>
      <c r="D40" s="71" t="s">
        <v>160</v>
      </c>
      <c r="E40" s="41">
        <v>13785</v>
      </c>
      <c r="F40" s="42">
        <v>17560022.25</v>
      </c>
      <c r="G40" s="42">
        <v>0.63038679994567082</v>
      </c>
      <c r="I40" s="27"/>
    </row>
    <row r="41" spans="1:9" s="28" customFormat="1" x14ac:dyDescent="0.25">
      <c r="A41" s="40" t="s">
        <v>640</v>
      </c>
      <c r="B41" s="40" t="s">
        <v>641</v>
      </c>
      <c r="C41" s="37" t="s">
        <v>642</v>
      </c>
      <c r="D41" s="71" t="s">
        <v>643</v>
      </c>
      <c r="E41" s="41">
        <v>3370</v>
      </c>
      <c r="F41" s="42">
        <v>17869593.5</v>
      </c>
      <c r="G41" s="42">
        <v>0.64150009051355039</v>
      </c>
      <c r="I41" s="27"/>
    </row>
    <row r="42" spans="1:9" s="28" customFormat="1" ht="30" x14ac:dyDescent="0.25">
      <c r="A42" s="40" t="s">
        <v>263</v>
      </c>
      <c r="B42" s="40" t="s">
        <v>8</v>
      </c>
      <c r="C42" s="37" t="s">
        <v>161</v>
      </c>
      <c r="D42" s="71" t="s">
        <v>162</v>
      </c>
      <c r="E42" s="41">
        <v>135510</v>
      </c>
      <c r="F42" s="42">
        <v>190174734</v>
      </c>
      <c r="G42" s="42">
        <v>6.8270780235930033</v>
      </c>
      <c r="I42" s="27"/>
    </row>
    <row r="43" spans="1:9" s="28" customFormat="1" ht="30" x14ac:dyDescent="0.25">
      <c r="A43" s="40" t="s">
        <v>264</v>
      </c>
      <c r="B43" s="40" t="s">
        <v>7</v>
      </c>
      <c r="C43" s="37" t="s">
        <v>161</v>
      </c>
      <c r="D43" s="71" t="s">
        <v>162</v>
      </c>
      <c r="E43" s="41">
        <v>112775</v>
      </c>
      <c r="F43" s="42">
        <v>118661855</v>
      </c>
      <c r="G43" s="42">
        <v>4.2598389674060462</v>
      </c>
      <c r="I43" s="27"/>
    </row>
    <row r="44" spans="1:9" s="28" customFormat="1" ht="30" x14ac:dyDescent="0.25">
      <c r="A44" s="40" t="s">
        <v>265</v>
      </c>
      <c r="B44" s="40" t="s">
        <v>11</v>
      </c>
      <c r="C44" s="37" t="s">
        <v>161</v>
      </c>
      <c r="D44" s="71" t="s">
        <v>162</v>
      </c>
      <c r="E44" s="41">
        <v>130440</v>
      </c>
      <c r="F44" s="42">
        <v>97582164</v>
      </c>
      <c r="G44" s="42">
        <v>3.5030996669570644</v>
      </c>
      <c r="I44" s="27"/>
    </row>
    <row r="45" spans="1:9" s="28" customFormat="1" ht="30" x14ac:dyDescent="0.25">
      <c r="A45" s="40" t="s">
        <v>267</v>
      </c>
      <c r="B45" s="40" t="s">
        <v>10</v>
      </c>
      <c r="C45" s="37" t="s">
        <v>161</v>
      </c>
      <c r="D45" s="71" t="s">
        <v>162</v>
      </c>
      <c r="E45" s="41">
        <v>82532</v>
      </c>
      <c r="F45" s="42">
        <v>88730153.200000003</v>
      </c>
      <c r="G45" s="42">
        <v>3.1853215524506027</v>
      </c>
      <c r="I45" s="27"/>
    </row>
    <row r="46" spans="1:9" s="28" customFormat="1" ht="30" x14ac:dyDescent="0.25">
      <c r="A46" s="40" t="s">
        <v>268</v>
      </c>
      <c r="B46" s="40" t="s">
        <v>5</v>
      </c>
      <c r="C46" s="37" t="s">
        <v>161</v>
      </c>
      <c r="D46" s="71" t="s">
        <v>162</v>
      </c>
      <c r="E46" s="41">
        <v>37575</v>
      </c>
      <c r="F46" s="42">
        <v>55419367.5</v>
      </c>
      <c r="G46" s="42">
        <v>1.9894984890089253</v>
      </c>
      <c r="I46" s="27"/>
    </row>
    <row r="47" spans="1:9" s="28" customFormat="1" ht="30" x14ac:dyDescent="0.25">
      <c r="A47" s="40" t="s">
        <v>269</v>
      </c>
      <c r="B47" s="40" t="s">
        <v>9</v>
      </c>
      <c r="C47" s="37" t="s">
        <v>161</v>
      </c>
      <c r="D47" s="71" t="s">
        <v>162</v>
      </c>
      <c r="E47" s="41">
        <v>348985</v>
      </c>
      <c r="F47" s="42">
        <v>52487344</v>
      </c>
      <c r="G47" s="42">
        <v>1.8842418506507075</v>
      </c>
      <c r="I47" s="27"/>
    </row>
    <row r="48" spans="1:9" s="28" customFormat="1" ht="30" x14ac:dyDescent="0.25">
      <c r="A48" s="40" t="s">
        <v>266</v>
      </c>
      <c r="B48" s="40" t="s">
        <v>6</v>
      </c>
      <c r="C48" s="37" t="s">
        <v>161</v>
      </c>
      <c r="D48" s="71" t="s">
        <v>162</v>
      </c>
      <c r="E48" s="41">
        <v>13270</v>
      </c>
      <c r="F48" s="42">
        <v>22419001.5</v>
      </c>
      <c r="G48" s="42">
        <v>0.80481917462047592</v>
      </c>
      <c r="I48" s="27"/>
    </row>
    <row r="49" spans="1:9" s="28" customFormat="1" x14ac:dyDescent="0.25">
      <c r="A49" s="40" t="s">
        <v>455</v>
      </c>
      <c r="B49" s="40" t="s">
        <v>447</v>
      </c>
      <c r="C49" s="37" t="s">
        <v>165</v>
      </c>
      <c r="D49" s="71" t="s">
        <v>166</v>
      </c>
      <c r="E49" s="41">
        <v>61317</v>
      </c>
      <c r="F49" s="42">
        <v>24569721.899999999</v>
      </c>
      <c r="G49" s="42">
        <v>0.88202783251576256</v>
      </c>
      <c r="I49" s="27"/>
    </row>
    <row r="50" spans="1:9" s="28" customFormat="1" x14ac:dyDescent="0.25">
      <c r="A50" s="40" t="s">
        <v>456</v>
      </c>
      <c r="B50" s="40" t="s">
        <v>448</v>
      </c>
      <c r="C50" s="37" t="s">
        <v>165</v>
      </c>
      <c r="D50" s="71" t="s">
        <v>166</v>
      </c>
      <c r="E50" s="41">
        <v>21836</v>
      </c>
      <c r="F50" s="42">
        <v>6769160</v>
      </c>
      <c r="G50" s="42">
        <v>0.24300590568558286</v>
      </c>
      <c r="I50" s="27"/>
    </row>
    <row r="51" spans="1:9" s="28" customFormat="1" x14ac:dyDescent="0.25">
      <c r="A51" s="40" t="s">
        <v>270</v>
      </c>
      <c r="B51" s="40" t="s">
        <v>21</v>
      </c>
      <c r="C51" s="37" t="s">
        <v>165</v>
      </c>
      <c r="D51" s="71" t="s">
        <v>166</v>
      </c>
      <c r="E51" s="41">
        <v>955</v>
      </c>
      <c r="F51" s="42">
        <v>6203059.25</v>
      </c>
      <c r="G51" s="42">
        <v>0.22268346900761429</v>
      </c>
      <c r="I51" s="27"/>
    </row>
    <row r="52" spans="1:9" s="28" customFormat="1" x14ac:dyDescent="0.25">
      <c r="A52" s="40" t="s">
        <v>454</v>
      </c>
      <c r="B52" s="40" t="s">
        <v>446</v>
      </c>
      <c r="C52" s="37" t="s">
        <v>165</v>
      </c>
      <c r="D52" s="71" t="s">
        <v>166</v>
      </c>
      <c r="E52" s="41">
        <v>8130</v>
      </c>
      <c r="F52" s="42">
        <v>5850754.5</v>
      </c>
      <c r="G52" s="42">
        <v>0.21003608959110132</v>
      </c>
      <c r="I52" s="27"/>
    </row>
    <row r="53" spans="1:9" s="28" customFormat="1" x14ac:dyDescent="0.25">
      <c r="A53" s="40" t="s">
        <v>271</v>
      </c>
      <c r="B53" s="40" t="s">
        <v>23</v>
      </c>
      <c r="C53" s="37" t="s">
        <v>167</v>
      </c>
      <c r="D53" s="71" t="s">
        <v>168</v>
      </c>
      <c r="E53" s="41">
        <v>34580</v>
      </c>
      <c r="F53" s="42">
        <v>53687179</v>
      </c>
      <c r="G53" s="42">
        <v>1.9273146973330526</v>
      </c>
      <c r="I53" s="27"/>
    </row>
    <row r="54" spans="1:9" s="28" customFormat="1" ht="30" x14ac:dyDescent="0.25">
      <c r="A54" s="40" t="s">
        <v>457</v>
      </c>
      <c r="B54" s="40" t="s">
        <v>449</v>
      </c>
      <c r="C54" s="37" t="s">
        <v>450</v>
      </c>
      <c r="D54" s="71" t="s">
        <v>451</v>
      </c>
      <c r="E54" s="41">
        <v>11097</v>
      </c>
      <c r="F54" s="42">
        <v>18995289.75</v>
      </c>
      <c r="G54" s="42">
        <v>0.6819114320622971</v>
      </c>
      <c r="I54" s="27"/>
    </row>
    <row r="55" spans="1:9" s="28" customFormat="1" x14ac:dyDescent="0.25">
      <c r="A55" s="40" t="s">
        <v>272</v>
      </c>
      <c r="B55" s="40" t="s">
        <v>17</v>
      </c>
      <c r="C55" s="37" t="s">
        <v>169</v>
      </c>
      <c r="D55" s="71" t="s">
        <v>170</v>
      </c>
      <c r="E55" s="41">
        <v>60075</v>
      </c>
      <c r="F55" s="42">
        <v>54139590</v>
      </c>
      <c r="G55" s="42">
        <v>1.9435557885167623</v>
      </c>
      <c r="I55" s="27"/>
    </row>
    <row r="56" spans="1:9" s="28" customFormat="1" x14ac:dyDescent="0.25">
      <c r="A56" s="40" t="s">
        <v>273</v>
      </c>
      <c r="B56" s="40" t="s">
        <v>29</v>
      </c>
      <c r="C56" s="37" t="s">
        <v>171</v>
      </c>
      <c r="D56" s="71" t="s">
        <v>172</v>
      </c>
      <c r="E56" s="41">
        <v>6530</v>
      </c>
      <c r="F56" s="42">
        <v>39843448</v>
      </c>
      <c r="G56" s="42">
        <v>1.4303389441047967</v>
      </c>
      <c r="I56" s="27"/>
    </row>
    <row r="57" spans="1:9" s="28" customFormat="1" x14ac:dyDescent="0.25">
      <c r="A57" s="40"/>
      <c r="B57" s="40"/>
      <c r="C57" s="37"/>
      <c r="D57" s="71"/>
      <c r="E57" s="41"/>
      <c r="F57" s="42"/>
      <c r="G57" s="42"/>
    </row>
    <row r="58" spans="1:9" s="28" customFormat="1" x14ac:dyDescent="0.25">
      <c r="A58" s="38" t="s">
        <v>173</v>
      </c>
      <c r="B58" s="40"/>
      <c r="C58" s="37"/>
      <c r="D58" s="71"/>
      <c r="E58" s="41"/>
      <c r="F58" s="42"/>
      <c r="G58" s="42"/>
    </row>
    <row r="59" spans="1:9" s="28" customFormat="1" x14ac:dyDescent="0.25">
      <c r="A59" s="40" t="s">
        <v>174</v>
      </c>
      <c r="B59" s="40"/>
      <c r="C59" s="37"/>
      <c r="D59" s="71"/>
      <c r="E59" s="41"/>
      <c r="F59" s="42"/>
      <c r="G59" s="42"/>
    </row>
    <row r="60" spans="1:9" s="28" customFormat="1" ht="30" x14ac:dyDescent="0.25">
      <c r="A60" s="89" t="s">
        <v>274</v>
      </c>
      <c r="B60" s="40" t="s">
        <v>539</v>
      </c>
      <c r="C60" s="37" t="s">
        <v>175</v>
      </c>
      <c r="D60" s="71" t="s">
        <v>176</v>
      </c>
      <c r="E60" s="41">
        <v>175101.58799999999</v>
      </c>
      <c r="F60" s="42">
        <v>220490090.87</v>
      </c>
      <c r="G60" s="42">
        <v>7.9153682623192267</v>
      </c>
    </row>
    <row r="61" spans="1:9" s="28" customFormat="1" x14ac:dyDescent="0.25">
      <c r="A61" s="40"/>
      <c r="B61" s="40"/>
      <c r="C61" s="37"/>
      <c r="D61" s="71"/>
      <c r="E61" s="41"/>
      <c r="F61" s="42"/>
      <c r="G61" s="42"/>
    </row>
    <row r="62" spans="1:9" s="28" customFormat="1" x14ac:dyDescent="0.25">
      <c r="A62" s="40" t="s">
        <v>177</v>
      </c>
      <c r="B62" s="40"/>
      <c r="C62" s="37"/>
      <c r="D62" s="71"/>
      <c r="E62" s="41"/>
      <c r="F62" s="42">
        <v>-1505323.89</v>
      </c>
      <c r="G62" s="42">
        <v>-5.4039584710598471E-2</v>
      </c>
    </row>
    <row r="63" spans="1:9" s="28" customFormat="1" x14ac:dyDescent="0.25">
      <c r="A63" s="31" t="s">
        <v>178</v>
      </c>
      <c r="B63" s="31"/>
      <c r="C63" s="31"/>
      <c r="D63" s="70"/>
      <c r="E63" s="36">
        <f>SUM(E8:E62)</f>
        <v>3048742.588</v>
      </c>
      <c r="F63" s="36">
        <f>SUM(F8:F62)</f>
        <v>2785594852.4799995</v>
      </c>
      <c r="G63" s="36">
        <f>SUM(G8:G62)</f>
        <v>99.999999999999986</v>
      </c>
    </row>
    <row r="64" spans="1:9" s="28" customFormat="1" x14ac:dyDescent="0.25">
      <c r="A64" s="49"/>
      <c r="B64" s="49"/>
      <c r="C64" s="56"/>
      <c r="D64" s="55"/>
      <c r="E64" s="32"/>
      <c r="F64" s="35"/>
      <c r="G64" s="32"/>
    </row>
    <row r="65" spans="1:7" s="28" customFormat="1" x14ac:dyDescent="0.25">
      <c r="A65" s="51" t="s">
        <v>71</v>
      </c>
      <c r="B65" s="51"/>
      <c r="C65" s="51"/>
      <c r="D65" s="51"/>
      <c r="E65" s="52"/>
      <c r="F65" s="48"/>
      <c r="G65" s="82"/>
    </row>
    <row r="66" spans="1:7" s="28" customFormat="1" x14ac:dyDescent="0.25">
      <c r="A66" s="71" t="s">
        <v>212</v>
      </c>
      <c r="B66" s="71"/>
      <c r="C66" s="71"/>
      <c r="D66" s="71"/>
      <c r="E66" s="48"/>
      <c r="F66" s="42">
        <v>0</v>
      </c>
      <c r="G66" s="42">
        <v>0</v>
      </c>
    </row>
    <row r="67" spans="1:7" s="28" customFormat="1" x14ac:dyDescent="0.25">
      <c r="A67" s="55" t="s">
        <v>213</v>
      </c>
      <c r="B67" s="55"/>
      <c r="C67" s="55"/>
      <c r="D67" s="55"/>
      <c r="E67" s="83"/>
      <c r="F67" s="42">
        <v>0</v>
      </c>
      <c r="G67" s="42">
        <v>0</v>
      </c>
    </row>
    <row r="68" spans="1:7" s="28" customFormat="1" x14ac:dyDescent="0.25">
      <c r="A68" s="55" t="s">
        <v>72</v>
      </c>
      <c r="B68" s="55"/>
      <c r="C68" s="55"/>
      <c r="D68" s="55"/>
      <c r="E68" s="83"/>
      <c r="F68" s="42">
        <v>0</v>
      </c>
      <c r="G68" s="42">
        <v>0</v>
      </c>
    </row>
    <row r="69" spans="1:7" s="28" customFormat="1" x14ac:dyDescent="0.25">
      <c r="A69" s="55" t="s">
        <v>214</v>
      </c>
      <c r="B69" s="55"/>
      <c r="C69" s="55"/>
      <c r="D69" s="55"/>
      <c r="E69" s="83"/>
      <c r="F69" s="42">
        <v>0</v>
      </c>
      <c r="G69" s="42">
        <v>0</v>
      </c>
    </row>
    <row r="70" spans="1:7" s="28" customFormat="1" x14ac:dyDescent="0.25">
      <c r="A70" s="55" t="s">
        <v>215</v>
      </c>
      <c r="B70" s="55"/>
      <c r="C70" s="55"/>
      <c r="D70" s="55"/>
      <c r="E70" s="83"/>
      <c r="F70" s="42">
        <v>0</v>
      </c>
      <c r="G70" s="42">
        <v>0</v>
      </c>
    </row>
    <row r="71" spans="1:7" s="28" customFormat="1" x14ac:dyDescent="0.25">
      <c r="A71" s="55" t="s">
        <v>216</v>
      </c>
      <c r="B71" s="55"/>
      <c r="C71" s="55"/>
      <c r="D71" s="55"/>
      <c r="E71" s="83"/>
      <c r="F71" s="42">
        <v>0</v>
      </c>
      <c r="G71" s="42">
        <v>0</v>
      </c>
    </row>
    <row r="72" spans="1:7" s="28" customFormat="1" x14ac:dyDescent="0.25">
      <c r="A72" s="55" t="s">
        <v>217</v>
      </c>
      <c r="B72" s="55"/>
      <c r="C72" s="55"/>
      <c r="D72" s="55"/>
      <c r="E72" s="83"/>
      <c r="F72" s="42">
        <v>0</v>
      </c>
      <c r="G72" s="42">
        <v>0</v>
      </c>
    </row>
    <row r="73" spans="1:7" s="28" customFormat="1" x14ac:dyDescent="0.25">
      <c r="A73" s="55" t="s">
        <v>218</v>
      </c>
      <c r="B73" s="55"/>
      <c r="C73" s="55"/>
      <c r="D73" s="55"/>
      <c r="E73" s="83"/>
      <c r="F73" s="42">
        <v>0</v>
      </c>
      <c r="G73" s="42">
        <v>0</v>
      </c>
    </row>
    <row r="74" spans="1:7" s="28" customFormat="1" x14ac:dyDescent="0.25">
      <c r="A74" s="55" t="s">
        <v>219</v>
      </c>
      <c r="B74" s="55"/>
      <c r="C74" s="55"/>
      <c r="D74" s="55"/>
      <c r="E74" s="83"/>
      <c r="F74" s="42">
        <v>0</v>
      </c>
      <c r="G74" s="42">
        <v>0</v>
      </c>
    </row>
    <row r="75" spans="1:7" s="28" customFormat="1" x14ac:dyDescent="0.25">
      <c r="A75" s="55" t="s">
        <v>220</v>
      </c>
      <c r="B75" s="55"/>
      <c r="C75" s="55"/>
      <c r="D75" s="55"/>
      <c r="E75" s="83"/>
      <c r="F75" s="42">
        <v>0</v>
      </c>
      <c r="G75" s="42">
        <v>0</v>
      </c>
    </row>
    <row r="76" spans="1:7" s="28" customFormat="1" x14ac:dyDescent="0.25">
      <c r="A76" s="55" t="s">
        <v>221</v>
      </c>
      <c r="B76" s="55"/>
      <c r="C76" s="55"/>
      <c r="D76" s="55"/>
      <c r="E76" s="83"/>
      <c r="F76" s="42">
        <v>0</v>
      </c>
      <c r="G76" s="42">
        <v>0</v>
      </c>
    </row>
    <row r="77" spans="1:7" s="28" customFormat="1" x14ac:dyDescent="0.25">
      <c r="A77" s="55" t="s">
        <v>222</v>
      </c>
      <c r="B77" s="55"/>
      <c r="C77" s="55"/>
      <c r="D77" s="55"/>
      <c r="E77" s="83"/>
      <c r="F77" s="42">
        <v>0</v>
      </c>
      <c r="G77" s="42">
        <v>0</v>
      </c>
    </row>
    <row r="78" spans="1:7" s="28" customFormat="1" x14ac:dyDescent="0.25">
      <c r="A78" s="55" t="s">
        <v>223</v>
      </c>
      <c r="B78" s="55"/>
      <c r="C78" s="55"/>
      <c r="D78" s="55"/>
      <c r="E78" s="83"/>
      <c r="F78" s="42">
        <v>0</v>
      </c>
      <c r="G78" s="42">
        <v>0</v>
      </c>
    </row>
    <row r="79" spans="1:7" s="28" customFormat="1" x14ac:dyDescent="0.25">
      <c r="A79" s="55" t="s">
        <v>224</v>
      </c>
      <c r="B79" s="55"/>
      <c r="C79" s="55"/>
      <c r="D79" s="55"/>
      <c r="E79" s="83"/>
      <c r="F79" s="42">
        <v>0</v>
      </c>
      <c r="G79" s="42">
        <v>0</v>
      </c>
    </row>
    <row r="80" spans="1:7" s="28" customFormat="1" x14ac:dyDescent="0.25">
      <c r="A80" s="55" t="s">
        <v>225</v>
      </c>
      <c r="B80" s="55"/>
      <c r="C80" s="55"/>
      <c r="D80" s="55"/>
      <c r="E80" s="83"/>
      <c r="F80" s="42">
        <v>0</v>
      </c>
      <c r="G80" s="42">
        <v>0</v>
      </c>
    </row>
    <row r="81" spans="1:7" s="28" customFormat="1" x14ac:dyDescent="0.25">
      <c r="A81" s="55" t="s">
        <v>226</v>
      </c>
      <c r="B81" s="55"/>
      <c r="C81" s="55"/>
      <c r="D81" s="55"/>
      <c r="E81" s="83"/>
      <c r="F81" s="42">
        <v>0</v>
      </c>
      <c r="G81" s="42">
        <v>0</v>
      </c>
    </row>
    <row r="82" spans="1:7" s="28" customFormat="1" x14ac:dyDescent="0.25">
      <c r="A82" s="53" t="s">
        <v>36</v>
      </c>
      <c r="B82" s="53"/>
      <c r="C82" s="53"/>
      <c r="D82" s="53"/>
      <c r="E82" s="83"/>
      <c r="F82" s="36">
        <f>SUM(F66:F81)</f>
        <v>0</v>
      </c>
      <c r="G82" s="36">
        <f>SUM(G66:G81)</f>
        <v>0</v>
      </c>
    </row>
    <row r="83" spans="1:7" s="28" customFormat="1" x14ac:dyDescent="0.25">
      <c r="A83" s="53"/>
      <c r="B83" s="53"/>
      <c r="C83" s="53"/>
      <c r="D83" s="53"/>
      <c r="E83" s="83"/>
      <c r="F83" s="42"/>
      <c r="G83" s="36"/>
    </row>
    <row r="84" spans="1:7" s="28" customFormat="1" x14ac:dyDescent="0.25">
      <c r="A84" s="55" t="s">
        <v>227</v>
      </c>
      <c r="B84" s="55"/>
      <c r="C84" s="55"/>
      <c r="D84" s="55"/>
      <c r="E84" s="83"/>
      <c r="F84" s="42">
        <v>0</v>
      </c>
      <c r="G84" s="42">
        <v>0</v>
      </c>
    </row>
    <row r="85" spans="1:7" s="28" customFormat="1" x14ac:dyDescent="0.25">
      <c r="A85" s="55" t="s">
        <v>39</v>
      </c>
      <c r="B85" s="55"/>
      <c r="C85" s="55"/>
      <c r="D85" s="55"/>
      <c r="E85" s="83"/>
      <c r="F85" s="42">
        <v>2566610085.4999995</v>
      </c>
      <c r="G85" s="42">
        <v>92.138671322391389</v>
      </c>
    </row>
    <row r="86" spans="1:7" s="28" customFormat="1" x14ac:dyDescent="0.25">
      <c r="A86" s="55" t="s">
        <v>228</v>
      </c>
      <c r="B86" s="55"/>
      <c r="C86" s="55"/>
      <c r="D86" s="55"/>
      <c r="E86" s="83"/>
      <c r="F86" s="42">
        <v>0</v>
      </c>
      <c r="G86" s="42">
        <v>0</v>
      </c>
    </row>
    <row r="87" spans="1:7" s="28" customFormat="1" x14ac:dyDescent="0.25">
      <c r="A87" s="55" t="s">
        <v>229</v>
      </c>
      <c r="B87" s="55"/>
      <c r="C87" s="55"/>
      <c r="D87" s="55"/>
      <c r="E87" s="83"/>
      <c r="F87" s="42">
        <v>220490090.87</v>
      </c>
      <c r="G87" s="42">
        <v>7.9153682623192267</v>
      </c>
    </row>
    <row r="88" spans="1:7" s="28" customFormat="1" x14ac:dyDescent="0.25">
      <c r="A88" s="55" t="s">
        <v>230</v>
      </c>
      <c r="B88" s="55"/>
      <c r="C88" s="55"/>
      <c r="D88" s="55"/>
      <c r="E88" s="83"/>
      <c r="F88" s="42">
        <v>-1505323.89</v>
      </c>
      <c r="G88" s="42">
        <v>-5.4039584710598471E-2</v>
      </c>
    </row>
    <row r="89" spans="1:7" s="28" customFormat="1" x14ac:dyDescent="0.25">
      <c r="A89" s="55" t="s">
        <v>231</v>
      </c>
      <c r="B89" s="55"/>
      <c r="C89" s="55"/>
      <c r="D89" s="55"/>
      <c r="E89" s="83"/>
      <c r="F89" s="42">
        <v>0</v>
      </c>
      <c r="G89" s="42">
        <v>0</v>
      </c>
    </row>
    <row r="90" spans="1:7" s="28" customFormat="1" x14ac:dyDescent="0.25">
      <c r="A90" s="55" t="s">
        <v>232</v>
      </c>
      <c r="B90" s="55"/>
      <c r="C90" s="55"/>
      <c r="D90" s="55"/>
      <c r="E90" s="83"/>
      <c r="F90" s="42">
        <v>0</v>
      </c>
      <c r="G90" s="42">
        <v>0</v>
      </c>
    </row>
    <row r="91" spans="1:7" s="28" customFormat="1" x14ac:dyDescent="0.25">
      <c r="A91" s="53" t="s">
        <v>37</v>
      </c>
      <c r="B91" s="55"/>
      <c r="C91" s="55"/>
      <c r="D91" s="55"/>
      <c r="E91" s="83"/>
      <c r="F91" s="57">
        <f>SUM(F82:F90)</f>
        <v>2785594852.4799995</v>
      </c>
      <c r="G91" s="57">
        <f>SUM(G82:G90)</f>
        <v>100.00000000000001</v>
      </c>
    </row>
    <row r="92" spans="1:7" s="28" customFormat="1" x14ac:dyDescent="0.25">
      <c r="A92" s="49"/>
      <c r="B92" s="49"/>
      <c r="C92" s="56"/>
      <c r="D92" s="55"/>
      <c r="E92" s="32"/>
      <c r="F92" s="35"/>
      <c r="G92" s="32"/>
    </row>
    <row r="93" spans="1:7" x14ac:dyDescent="0.25">
      <c r="A93" s="45" t="s">
        <v>179</v>
      </c>
      <c r="B93" s="107">
        <v>203890446.65700001</v>
      </c>
      <c r="C93" s="107"/>
      <c r="D93" s="107"/>
      <c r="E93" s="107"/>
      <c r="F93" s="107"/>
      <c r="G93" s="107"/>
    </row>
    <row r="94" spans="1:7" x14ac:dyDescent="0.25">
      <c r="A94" s="45" t="s">
        <v>180</v>
      </c>
      <c r="B94" s="107">
        <v>13.6622</v>
      </c>
      <c r="C94" s="107"/>
      <c r="D94" s="107"/>
      <c r="E94" s="107"/>
      <c r="F94" s="107"/>
      <c r="G94" s="107"/>
    </row>
    <row r="95" spans="1:7" x14ac:dyDescent="0.25">
      <c r="A95" s="58"/>
      <c r="B95" s="58"/>
      <c r="C95" s="58"/>
      <c r="D95" s="84"/>
      <c r="E95" s="59"/>
      <c r="F95" s="60"/>
      <c r="G95" s="61"/>
    </row>
    <row r="96" spans="1:7" x14ac:dyDescent="0.25">
      <c r="A96" s="62" t="s">
        <v>181</v>
      </c>
      <c r="C96" s="63"/>
    </row>
    <row r="97" spans="1:6" x14ac:dyDescent="0.25">
      <c r="A97" s="63" t="s">
        <v>182</v>
      </c>
      <c r="C97" s="63"/>
      <c r="F97" s="25" t="s">
        <v>40</v>
      </c>
    </row>
    <row r="98" spans="1:6" x14ac:dyDescent="0.25">
      <c r="C98" s="63"/>
      <c r="F98" s="25"/>
    </row>
    <row r="99" spans="1:6" x14ac:dyDescent="0.25">
      <c r="A99" s="63" t="s">
        <v>183</v>
      </c>
      <c r="C99" s="63"/>
      <c r="F99" s="25" t="s">
        <v>40</v>
      </c>
    </row>
    <row r="100" spans="1:6" x14ac:dyDescent="0.25">
      <c r="A100" s="62"/>
      <c r="C100" s="63"/>
      <c r="F100" s="25"/>
    </row>
    <row r="101" spans="1:6" x14ac:dyDescent="0.25">
      <c r="A101" s="63" t="s">
        <v>184</v>
      </c>
      <c r="C101" s="63"/>
      <c r="F101" s="65">
        <v>13.2234</v>
      </c>
    </row>
    <row r="102" spans="1:6" x14ac:dyDescent="0.25">
      <c r="A102" s="63" t="s">
        <v>185</v>
      </c>
      <c r="C102" s="63"/>
      <c r="F102" s="65">
        <v>13.6622</v>
      </c>
    </row>
    <row r="103" spans="1:6" x14ac:dyDescent="0.25">
      <c r="C103" s="63"/>
      <c r="F103" s="65"/>
    </row>
    <row r="104" spans="1:6" x14ac:dyDescent="0.25">
      <c r="A104" s="63" t="s">
        <v>186</v>
      </c>
      <c r="C104" s="63"/>
      <c r="F104" s="25" t="s">
        <v>40</v>
      </c>
    </row>
    <row r="105" spans="1:6" x14ac:dyDescent="0.25">
      <c r="C105" s="63"/>
      <c r="F105" s="25"/>
    </row>
    <row r="106" spans="1:6" x14ac:dyDescent="0.25">
      <c r="A106" s="63" t="s">
        <v>187</v>
      </c>
      <c r="C106" s="63"/>
      <c r="F106" s="25" t="s">
        <v>40</v>
      </c>
    </row>
    <row r="107" spans="1:6" x14ac:dyDescent="0.25">
      <c r="C107" s="63"/>
      <c r="F107" s="25"/>
    </row>
    <row r="108" spans="1:6" x14ac:dyDescent="0.25">
      <c r="C108" s="63"/>
      <c r="F108" s="25"/>
    </row>
    <row r="109" spans="1:6" x14ac:dyDescent="0.25">
      <c r="C109" s="63"/>
    </row>
    <row r="110" spans="1:6" x14ac:dyDescent="0.25">
      <c r="C110" s="63"/>
    </row>
  </sheetData>
  <mergeCells count="3">
    <mergeCell ref="B93:G93"/>
    <mergeCell ref="B94:G94"/>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86"/>
  <sheetViews>
    <sheetView showGridLines="0" workbookViewId="0"/>
  </sheetViews>
  <sheetFormatPr defaultColWidth="9.140625" defaultRowHeight="15" x14ac:dyDescent="0.25"/>
  <cols>
    <col min="1" max="1" width="46.28515625" style="66" customWidth="1"/>
    <col min="2" max="2" width="16" style="66" customWidth="1"/>
    <col min="3" max="3" width="9.7109375" style="66" customWidth="1"/>
    <col min="4" max="4" width="67.7109375" style="66" customWidth="1"/>
    <col min="5" max="5" width="15.42578125" style="78" customWidth="1"/>
    <col min="6" max="6" width="18.42578125" style="78" customWidth="1"/>
    <col min="7" max="7" width="9.7109375" style="78" customWidth="1"/>
    <col min="8" max="8" width="7.28515625" style="66" customWidth="1"/>
    <col min="9" max="16384" width="9.140625" style="27"/>
  </cols>
  <sheetData>
    <row r="1" spans="1:8" s="28" customFormat="1" x14ac:dyDescent="0.25">
      <c r="A1" s="1" t="s">
        <v>486</v>
      </c>
      <c r="B1" s="1"/>
      <c r="C1" s="1"/>
      <c r="D1" s="1"/>
      <c r="E1" s="78"/>
      <c r="F1" s="79"/>
      <c r="G1" s="79"/>
      <c r="H1" s="80"/>
    </row>
    <row r="2" spans="1:8" s="28" customFormat="1" x14ac:dyDescent="0.25">
      <c r="A2" s="1" t="s">
        <v>689</v>
      </c>
      <c r="B2" s="1"/>
      <c r="C2" s="1"/>
      <c r="D2" s="1"/>
      <c r="E2" s="79"/>
      <c r="F2" s="79"/>
      <c r="G2" s="79"/>
      <c r="H2" s="80"/>
    </row>
    <row r="3" spans="1:8" s="28" customFormat="1" x14ac:dyDescent="0.25">
      <c r="A3" s="1" t="s">
        <v>743</v>
      </c>
      <c r="B3" s="1"/>
      <c r="C3" s="1"/>
      <c r="D3" s="1"/>
      <c r="E3" s="78"/>
      <c r="F3" s="78"/>
      <c r="G3" s="79"/>
      <c r="H3" s="80"/>
    </row>
    <row r="4" spans="1:8" s="30" customFormat="1" x14ac:dyDescent="0.25">
      <c r="A4" s="109"/>
      <c r="B4" s="109"/>
      <c r="C4" s="109"/>
      <c r="D4" s="109"/>
      <c r="E4" s="109"/>
      <c r="F4" s="109"/>
      <c r="G4" s="109"/>
      <c r="H4" s="109"/>
    </row>
    <row r="5" spans="1:8" s="28" customFormat="1" ht="30" x14ac:dyDescent="0.25">
      <c r="A5" s="31" t="s">
        <v>114</v>
      </c>
      <c r="B5" s="31" t="s">
        <v>115</v>
      </c>
      <c r="C5" s="31" t="s">
        <v>116</v>
      </c>
      <c r="D5" s="31" t="s">
        <v>117</v>
      </c>
      <c r="E5" s="32" t="s">
        <v>0</v>
      </c>
      <c r="F5" s="32" t="s">
        <v>118</v>
      </c>
      <c r="G5" s="32" t="s">
        <v>1</v>
      </c>
      <c r="H5" s="31" t="s">
        <v>41</v>
      </c>
    </row>
    <row r="6" spans="1:8" s="28" customFormat="1" x14ac:dyDescent="0.25">
      <c r="A6" s="76" t="s">
        <v>188</v>
      </c>
      <c r="B6" s="76"/>
      <c r="C6" s="76"/>
      <c r="D6" s="76"/>
      <c r="E6" s="81"/>
      <c r="F6" s="48"/>
      <c r="G6" s="82"/>
      <c r="H6" s="71"/>
    </row>
    <row r="7" spans="1:8" s="28" customFormat="1" x14ac:dyDescent="0.25">
      <c r="A7" s="70" t="s">
        <v>189</v>
      </c>
      <c r="B7" s="70"/>
      <c r="C7" s="70"/>
      <c r="D7" s="70"/>
      <c r="E7" s="82"/>
      <c r="F7" s="48"/>
      <c r="G7" s="82"/>
      <c r="H7" s="71"/>
    </row>
    <row r="8" spans="1:8" s="28" customFormat="1" ht="40.5" customHeight="1" x14ac:dyDescent="0.25">
      <c r="A8" s="91" t="s">
        <v>491</v>
      </c>
      <c r="B8" s="91" t="s">
        <v>492</v>
      </c>
      <c r="C8" s="91" t="s">
        <v>190</v>
      </c>
      <c r="D8" s="91" t="s">
        <v>191</v>
      </c>
      <c r="E8" s="42">
        <v>3</v>
      </c>
      <c r="F8" s="42">
        <v>3079369.84</v>
      </c>
      <c r="G8" s="42">
        <v>0.25348887686009414</v>
      </c>
      <c r="H8" s="37" t="s">
        <v>192</v>
      </c>
    </row>
    <row r="9" spans="1:8" s="28" customFormat="1" ht="36.75" customHeight="1" x14ac:dyDescent="0.25">
      <c r="A9" s="91" t="s">
        <v>275</v>
      </c>
      <c r="B9" s="91" t="s">
        <v>49</v>
      </c>
      <c r="C9" s="91" t="s">
        <v>190</v>
      </c>
      <c r="D9" s="91" t="s">
        <v>191</v>
      </c>
      <c r="E9" s="42">
        <v>2</v>
      </c>
      <c r="F9" s="42">
        <v>2025670.95</v>
      </c>
      <c r="G9" s="42">
        <v>0.16675004325028395</v>
      </c>
      <c r="H9" s="37" t="s">
        <v>192</v>
      </c>
    </row>
    <row r="10" spans="1:8" s="28" customFormat="1" ht="45" x14ac:dyDescent="0.25">
      <c r="A10" s="91" t="s">
        <v>276</v>
      </c>
      <c r="B10" s="91" t="s">
        <v>56</v>
      </c>
      <c r="C10" s="91" t="s">
        <v>190</v>
      </c>
      <c r="D10" s="91" t="s">
        <v>191</v>
      </c>
      <c r="E10" s="42">
        <v>20</v>
      </c>
      <c r="F10" s="42">
        <v>2022824.8</v>
      </c>
      <c r="G10" s="42">
        <v>0.16651575266345553</v>
      </c>
      <c r="H10" s="37" t="s">
        <v>192</v>
      </c>
    </row>
    <row r="11" spans="1:8" s="28" customFormat="1" ht="45" x14ac:dyDescent="0.25">
      <c r="A11" s="71" t="s">
        <v>402</v>
      </c>
      <c r="B11" s="71" t="s">
        <v>403</v>
      </c>
      <c r="C11" s="71" t="s">
        <v>190</v>
      </c>
      <c r="D11" s="71" t="s">
        <v>191</v>
      </c>
      <c r="E11" s="42">
        <v>2</v>
      </c>
      <c r="F11" s="42">
        <v>2006265.12</v>
      </c>
      <c r="G11" s="42">
        <v>0.16515258587853873</v>
      </c>
      <c r="H11" s="37" t="s">
        <v>192</v>
      </c>
    </row>
    <row r="12" spans="1:8" s="28" customFormat="1" ht="30" x14ac:dyDescent="0.25">
      <c r="A12" s="71" t="s">
        <v>701</v>
      </c>
      <c r="B12" s="71" t="s">
        <v>702</v>
      </c>
      <c r="C12" s="71" t="s">
        <v>127</v>
      </c>
      <c r="D12" s="71" t="s">
        <v>128</v>
      </c>
      <c r="E12" s="42">
        <v>50</v>
      </c>
      <c r="F12" s="42">
        <v>51754098.479999997</v>
      </c>
      <c r="G12" s="42">
        <v>4.2603159017112109</v>
      </c>
      <c r="H12" s="37" t="s">
        <v>192</v>
      </c>
    </row>
    <row r="13" spans="1:8" s="28" customFormat="1" x14ac:dyDescent="0.25">
      <c r="A13" s="71" t="s">
        <v>703</v>
      </c>
      <c r="B13" s="71" t="s">
        <v>704</v>
      </c>
      <c r="C13" s="71" t="s">
        <v>127</v>
      </c>
      <c r="D13" s="71" t="s">
        <v>128</v>
      </c>
      <c r="E13" s="42">
        <v>500</v>
      </c>
      <c r="F13" s="42">
        <v>50756693.75</v>
      </c>
      <c r="G13" s="42">
        <v>4.1782111147192573</v>
      </c>
      <c r="H13" s="37" t="s">
        <v>192</v>
      </c>
    </row>
    <row r="14" spans="1:8" s="28" customFormat="1" x14ac:dyDescent="0.25">
      <c r="A14" s="71" t="s">
        <v>398</v>
      </c>
      <c r="B14" s="71" t="s">
        <v>399</v>
      </c>
      <c r="C14" s="71" t="s">
        <v>400</v>
      </c>
      <c r="D14" s="71" t="s">
        <v>401</v>
      </c>
      <c r="E14" s="42">
        <v>100</v>
      </c>
      <c r="F14" s="42">
        <v>10075351.640000001</v>
      </c>
      <c r="G14" s="42">
        <v>0.82938708368791059</v>
      </c>
      <c r="H14" s="37" t="s">
        <v>192</v>
      </c>
    </row>
    <row r="15" spans="1:8" s="28" customFormat="1" x14ac:dyDescent="0.25">
      <c r="A15" s="71" t="s">
        <v>408</v>
      </c>
      <c r="B15" s="71" t="s">
        <v>409</v>
      </c>
      <c r="C15" s="71" t="s">
        <v>400</v>
      </c>
      <c r="D15" s="71" t="s">
        <v>401</v>
      </c>
      <c r="E15" s="42">
        <v>100</v>
      </c>
      <c r="F15" s="42">
        <v>10027311.07</v>
      </c>
      <c r="G15" s="42">
        <v>0.82543245960384182</v>
      </c>
      <c r="H15" s="37" t="s">
        <v>192</v>
      </c>
    </row>
    <row r="16" spans="1:8" s="28" customFormat="1" ht="30" x14ac:dyDescent="0.25">
      <c r="A16" s="71" t="s">
        <v>277</v>
      </c>
      <c r="B16" s="71" t="s">
        <v>43</v>
      </c>
      <c r="C16" s="71" t="s">
        <v>147</v>
      </c>
      <c r="D16" s="71" t="s">
        <v>148</v>
      </c>
      <c r="E16" s="42">
        <v>7</v>
      </c>
      <c r="F16" s="42">
        <v>6761101.1699999999</v>
      </c>
      <c r="G16" s="42">
        <v>0.55656320317820884</v>
      </c>
      <c r="H16" s="37" t="s">
        <v>192</v>
      </c>
    </row>
    <row r="17" spans="1:8" s="28" customFormat="1" x14ac:dyDescent="0.25">
      <c r="A17" s="71" t="s">
        <v>614</v>
      </c>
      <c r="B17" s="71" t="s">
        <v>615</v>
      </c>
      <c r="C17" s="71" t="s">
        <v>147</v>
      </c>
      <c r="D17" s="71" t="s">
        <v>148</v>
      </c>
      <c r="E17" s="42">
        <v>1</v>
      </c>
      <c r="F17" s="42">
        <v>1003105.74</v>
      </c>
      <c r="G17" s="42">
        <v>8.2574085159096589E-2</v>
      </c>
      <c r="H17" s="37" t="s">
        <v>192</v>
      </c>
    </row>
    <row r="18" spans="1:8" s="28" customFormat="1" x14ac:dyDescent="0.25">
      <c r="A18" s="71" t="s">
        <v>278</v>
      </c>
      <c r="B18" s="71" t="s">
        <v>68</v>
      </c>
      <c r="C18" s="71" t="s">
        <v>193</v>
      </c>
      <c r="D18" s="71" t="s">
        <v>194</v>
      </c>
      <c r="E18" s="42">
        <v>11</v>
      </c>
      <c r="F18" s="42">
        <v>11830189.289999999</v>
      </c>
      <c r="G18" s="42">
        <v>0.97384255610050863</v>
      </c>
      <c r="H18" s="37" t="s">
        <v>192</v>
      </c>
    </row>
    <row r="19" spans="1:8" s="28" customFormat="1" x14ac:dyDescent="0.25">
      <c r="A19" s="71" t="s">
        <v>279</v>
      </c>
      <c r="B19" s="71" t="s">
        <v>51</v>
      </c>
      <c r="C19" s="71" t="s">
        <v>193</v>
      </c>
      <c r="D19" s="71" t="s">
        <v>194</v>
      </c>
      <c r="E19" s="42">
        <v>5</v>
      </c>
      <c r="F19" s="42">
        <v>5051634.49</v>
      </c>
      <c r="G19" s="42">
        <v>0.41584259758087866</v>
      </c>
      <c r="H19" s="37" t="s">
        <v>192</v>
      </c>
    </row>
    <row r="20" spans="1:8" s="28" customFormat="1" x14ac:dyDescent="0.25">
      <c r="A20" s="71" t="s">
        <v>280</v>
      </c>
      <c r="B20" s="71" t="s">
        <v>69</v>
      </c>
      <c r="C20" s="71" t="s">
        <v>193</v>
      </c>
      <c r="D20" s="71" t="s">
        <v>194</v>
      </c>
      <c r="E20" s="42">
        <v>3</v>
      </c>
      <c r="F20" s="42">
        <v>3092569.69</v>
      </c>
      <c r="G20" s="42">
        <v>0.25457546772935513</v>
      </c>
      <c r="H20" s="37" t="s">
        <v>192</v>
      </c>
    </row>
    <row r="21" spans="1:8" s="28" customFormat="1" x14ac:dyDescent="0.25">
      <c r="A21" s="71" t="s">
        <v>644</v>
      </c>
      <c r="B21" s="71" t="s">
        <v>645</v>
      </c>
      <c r="C21" s="71" t="s">
        <v>149</v>
      </c>
      <c r="D21" s="71" t="s">
        <v>150</v>
      </c>
      <c r="E21" s="42">
        <v>200</v>
      </c>
      <c r="F21" s="42">
        <v>20132712.420000002</v>
      </c>
      <c r="G21" s="42">
        <v>1.6572931881066515</v>
      </c>
      <c r="H21" s="37" t="s">
        <v>192</v>
      </c>
    </row>
    <row r="22" spans="1:8" s="28" customFormat="1" x14ac:dyDescent="0.25">
      <c r="A22" s="71" t="s">
        <v>565</v>
      </c>
      <c r="B22" s="71" t="s">
        <v>566</v>
      </c>
      <c r="C22" s="71" t="s">
        <v>149</v>
      </c>
      <c r="D22" s="71" t="s">
        <v>150</v>
      </c>
      <c r="E22" s="42">
        <v>100</v>
      </c>
      <c r="F22" s="42">
        <v>10079795.83</v>
      </c>
      <c r="G22" s="42">
        <v>0.82975292241147647</v>
      </c>
      <c r="H22" s="37" t="s">
        <v>192</v>
      </c>
    </row>
    <row r="23" spans="1:8" s="28" customFormat="1" x14ac:dyDescent="0.25">
      <c r="A23" s="71" t="s">
        <v>281</v>
      </c>
      <c r="B23" s="71" t="s">
        <v>70</v>
      </c>
      <c r="C23" s="71" t="s">
        <v>149</v>
      </c>
      <c r="D23" s="71" t="s">
        <v>150</v>
      </c>
      <c r="E23" s="42">
        <v>5</v>
      </c>
      <c r="F23" s="42">
        <v>5394874.0899999999</v>
      </c>
      <c r="G23" s="42">
        <v>0.44409754103317528</v>
      </c>
      <c r="H23" s="37" t="s">
        <v>192</v>
      </c>
    </row>
    <row r="24" spans="1:8" s="28" customFormat="1" x14ac:dyDescent="0.25">
      <c r="A24" s="71" t="s">
        <v>493</v>
      </c>
      <c r="B24" s="71" t="s">
        <v>494</v>
      </c>
      <c r="C24" s="71" t="s">
        <v>149</v>
      </c>
      <c r="D24" s="71" t="s">
        <v>150</v>
      </c>
      <c r="E24" s="42">
        <v>5</v>
      </c>
      <c r="F24" s="42">
        <v>5273939.71</v>
      </c>
      <c r="G24" s="42">
        <v>0.43414241327886449</v>
      </c>
      <c r="H24" s="37" t="s">
        <v>192</v>
      </c>
    </row>
    <row r="25" spans="1:8" s="28" customFormat="1" x14ac:dyDescent="0.25">
      <c r="A25" s="71" t="s">
        <v>646</v>
      </c>
      <c r="B25" s="71" t="s">
        <v>647</v>
      </c>
      <c r="C25" s="71" t="s">
        <v>149</v>
      </c>
      <c r="D25" s="71" t="s">
        <v>150</v>
      </c>
      <c r="E25" s="42">
        <v>5</v>
      </c>
      <c r="F25" s="42">
        <v>5266942.05</v>
      </c>
      <c r="G25" s="42">
        <v>0.4335663769252549</v>
      </c>
      <c r="H25" s="37" t="s">
        <v>192</v>
      </c>
    </row>
    <row r="26" spans="1:8" s="28" customFormat="1" ht="30" x14ac:dyDescent="0.25">
      <c r="A26" s="71" t="s">
        <v>282</v>
      </c>
      <c r="B26" s="71" t="s">
        <v>195</v>
      </c>
      <c r="C26" s="71" t="s">
        <v>196</v>
      </c>
      <c r="D26" s="71" t="s">
        <v>197</v>
      </c>
      <c r="E26" s="42">
        <v>20</v>
      </c>
      <c r="F26" s="42">
        <v>20693614.760000002</v>
      </c>
      <c r="G26" s="42">
        <v>1.7034657856127691</v>
      </c>
      <c r="H26" s="37" t="s">
        <v>192</v>
      </c>
    </row>
    <row r="27" spans="1:8" s="28" customFormat="1" ht="30" x14ac:dyDescent="0.25">
      <c r="A27" s="71" t="s">
        <v>616</v>
      </c>
      <c r="B27" s="71" t="s">
        <v>617</v>
      </c>
      <c r="C27" s="71" t="s">
        <v>196</v>
      </c>
      <c r="D27" s="71" t="s">
        <v>197</v>
      </c>
      <c r="E27" s="42">
        <v>100</v>
      </c>
      <c r="F27" s="42">
        <v>10169110.390000001</v>
      </c>
      <c r="G27" s="42">
        <v>0.83710515636777638</v>
      </c>
      <c r="H27" s="37" t="s">
        <v>192</v>
      </c>
    </row>
    <row r="28" spans="1:8" s="28" customFormat="1" ht="30" x14ac:dyDescent="0.25">
      <c r="A28" s="71" t="s">
        <v>648</v>
      </c>
      <c r="B28" s="71" t="s">
        <v>649</v>
      </c>
      <c r="C28" s="71" t="s">
        <v>196</v>
      </c>
      <c r="D28" s="71" t="s">
        <v>197</v>
      </c>
      <c r="E28" s="42">
        <v>10</v>
      </c>
      <c r="F28" s="42">
        <v>9565257.3599999994</v>
      </c>
      <c r="G28" s="42">
        <v>0.78739692568533737</v>
      </c>
      <c r="H28" s="37" t="s">
        <v>192</v>
      </c>
    </row>
    <row r="29" spans="1:8" s="28" customFormat="1" ht="30" x14ac:dyDescent="0.25">
      <c r="A29" s="71" t="s">
        <v>365</v>
      </c>
      <c r="B29" s="71" t="s">
        <v>366</v>
      </c>
      <c r="C29" s="71" t="s">
        <v>196</v>
      </c>
      <c r="D29" s="71" t="s">
        <v>197</v>
      </c>
      <c r="E29" s="42">
        <v>8</v>
      </c>
      <c r="F29" s="42">
        <v>7646647.4900000002</v>
      </c>
      <c r="G29" s="42">
        <v>0.62945998197642872</v>
      </c>
      <c r="H29" s="37" t="s">
        <v>192</v>
      </c>
    </row>
    <row r="30" spans="1:8" s="28" customFormat="1" ht="30" x14ac:dyDescent="0.25">
      <c r="A30" s="71" t="s">
        <v>650</v>
      </c>
      <c r="B30" s="71" t="s">
        <v>651</v>
      </c>
      <c r="C30" s="71" t="s">
        <v>196</v>
      </c>
      <c r="D30" s="71" t="s">
        <v>197</v>
      </c>
      <c r="E30" s="42">
        <v>5</v>
      </c>
      <c r="F30" s="42">
        <v>4830958.93</v>
      </c>
      <c r="G30" s="42">
        <v>0.39767693292824552</v>
      </c>
      <c r="H30" s="37" t="s">
        <v>192</v>
      </c>
    </row>
    <row r="31" spans="1:8" s="28" customFormat="1" ht="30" x14ac:dyDescent="0.25">
      <c r="A31" s="71" t="s">
        <v>495</v>
      </c>
      <c r="B31" s="71" t="s">
        <v>496</v>
      </c>
      <c r="C31" s="71" t="s">
        <v>196</v>
      </c>
      <c r="D31" s="71" t="s">
        <v>197</v>
      </c>
      <c r="E31" s="42">
        <v>13334</v>
      </c>
      <c r="F31" s="42">
        <v>4195532.43</v>
      </c>
      <c r="G31" s="42">
        <v>0.34536962390681908</v>
      </c>
      <c r="H31" s="37" t="s">
        <v>192</v>
      </c>
    </row>
    <row r="32" spans="1:8" s="28" customFormat="1" ht="30" x14ac:dyDescent="0.25">
      <c r="A32" s="71" t="s">
        <v>458</v>
      </c>
      <c r="B32" s="71" t="s">
        <v>459</v>
      </c>
      <c r="C32" s="71" t="s">
        <v>196</v>
      </c>
      <c r="D32" s="71" t="s">
        <v>197</v>
      </c>
      <c r="E32" s="42">
        <v>4</v>
      </c>
      <c r="F32" s="42">
        <v>3811087.1</v>
      </c>
      <c r="G32" s="42">
        <v>0.31372268963801808</v>
      </c>
      <c r="H32" s="37" t="s">
        <v>192</v>
      </c>
    </row>
    <row r="33" spans="1:8" s="28" customFormat="1" ht="30" x14ac:dyDescent="0.25">
      <c r="A33" s="71" t="s">
        <v>705</v>
      </c>
      <c r="B33" s="71" t="s">
        <v>706</v>
      </c>
      <c r="C33" s="71" t="s">
        <v>196</v>
      </c>
      <c r="D33" s="71" t="s">
        <v>197</v>
      </c>
      <c r="E33" s="42">
        <v>3</v>
      </c>
      <c r="F33" s="42">
        <v>2936703.53</v>
      </c>
      <c r="G33" s="42">
        <v>0.24174481084440763</v>
      </c>
      <c r="H33" s="37" t="s">
        <v>192</v>
      </c>
    </row>
    <row r="34" spans="1:8" s="28" customFormat="1" ht="30" x14ac:dyDescent="0.25">
      <c r="A34" s="71" t="s">
        <v>286</v>
      </c>
      <c r="B34" s="71" t="s">
        <v>460</v>
      </c>
      <c r="C34" s="71" t="s">
        <v>161</v>
      </c>
      <c r="D34" s="71" t="s">
        <v>162</v>
      </c>
      <c r="E34" s="42">
        <v>16</v>
      </c>
      <c r="F34" s="42">
        <v>16209531.630000001</v>
      </c>
      <c r="G34" s="42">
        <v>1.3343431223957405</v>
      </c>
      <c r="H34" s="37" t="s">
        <v>192</v>
      </c>
    </row>
    <row r="35" spans="1:8" s="28" customFormat="1" ht="30" x14ac:dyDescent="0.25">
      <c r="A35" s="71" t="s">
        <v>287</v>
      </c>
      <c r="B35" s="71" t="s">
        <v>463</v>
      </c>
      <c r="C35" s="71" t="s">
        <v>161</v>
      </c>
      <c r="D35" s="71" t="s">
        <v>162</v>
      </c>
      <c r="E35" s="42">
        <v>80</v>
      </c>
      <c r="F35" s="42">
        <v>8138004.6600000001</v>
      </c>
      <c r="G35" s="42">
        <v>0.66990773058477848</v>
      </c>
      <c r="H35" s="37" t="s">
        <v>192</v>
      </c>
    </row>
    <row r="36" spans="1:8" s="28" customFormat="1" ht="30" x14ac:dyDescent="0.25">
      <c r="A36" s="71" t="s">
        <v>283</v>
      </c>
      <c r="B36" s="71" t="s">
        <v>47</v>
      </c>
      <c r="C36" s="71" t="s">
        <v>161</v>
      </c>
      <c r="D36" s="71" t="s">
        <v>162</v>
      </c>
      <c r="E36" s="42">
        <v>5</v>
      </c>
      <c r="F36" s="42">
        <v>5035338.05</v>
      </c>
      <c r="G36" s="42">
        <v>0.41450110029829884</v>
      </c>
      <c r="H36" s="37" t="s">
        <v>192</v>
      </c>
    </row>
    <row r="37" spans="1:8" s="28" customFormat="1" ht="30" x14ac:dyDescent="0.25">
      <c r="A37" s="71" t="s">
        <v>652</v>
      </c>
      <c r="B37" s="71" t="s">
        <v>653</v>
      </c>
      <c r="C37" s="71" t="s">
        <v>161</v>
      </c>
      <c r="D37" s="71" t="s">
        <v>162</v>
      </c>
      <c r="E37" s="42">
        <v>50</v>
      </c>
      <c r="F37" s="42">
        <v>5031583.58</v>
      </c>
      <c r="G37" s="42">
        <v>0.4141920382391911</v>
      </c>
      <c r="H37" s="37" t="s">
        <v>192</v>
      </c>
    </row>
    <row r="38" spans="1:8" s="28" customFormat="1" ht="30" x14ac:dyDescent="0.25">
      <c r="A38" s="71" t="s">
        <v>284</v>
      </c>
      <c r="B38" s="71" t="s">
        <v>42</v>
      </c>
      <c r="C38" s="71" t="s">
        <v>161</v>
      </c>
      <c r="D38" s="71" t="s">
        <v>162</v>
      </c>
      <c r="E38" s="42">
        <v>5</v>
      </c>
      <c r="F38" s="42">
        <v>4791696.82</v>
      </c>
      <c r="G38" s="42">
        <v>0.39444493784997414</v>
      </c>
      <c r="H38" s="37" t="s">
        <v>192</v>
      </c>
    </row>
    <row r="39" spans="1:8" s="28" customFormat="1" ht="30" x14ac:dyDescent="0.25">
      <c r="A39" s="71" t="s">
        <v>397</v>
      </c>
      <c r="B39" s="71" t="s">
        <v>466</v>
      </c>
      <c r="C39" s="71" t="s">
        <v>161</v>
      </c>
      <c r="D39" s="71" t="s">
        <v>162</v>
      </c>
      <c r="E39" s="42">
        <v>2</v>
      </c>
      <c r="F39" s="42">
        <v>1917454.58</v>
      </c>
      <c r="G39" s="42">
        <v>0.15784184205507565</v>
      </c>
      <c r="H39" s="37" t="s">
        <v>192</v>
      </c>
    </row>
    <row r="40" spans="1:8" s="28" customFormat="1" ht="30" x14ac:dyDescent="0.25">
      <c r="A40" s="71" t="s">
        <v>290</v>
      </c>
      <c r="B40" s="71" t="s">
        <v>467</v>
      </c>
      <c r="C40" s="71" t="s">
        <v>161</v>
      </c>
      <c r="D40" s="71" t="s">
        <v>162</v>
      </c>
      <c r="E40" s="42">
        <v>2</v>
      </c>
      <c r="F40" s="42">
        <v>1899708.1</v>
      </c>
      <c r="G40" s="42">
        <v>0.15638097976273727</v>
      </c>
      <c r="H40" s="37" t="s">
        <v>192</v>
      </c>
    </row>
    <row r="41" spans="1:8" s="28" customFormat="1" ht="30" x14ac:dyDescent="0.25">
      <c r="A41" s="71" t="s">
        <v>292</v>
      </c>
      <c r="B41" s="71" t="s">
        <v>468</v>
      </c>
      <c r="C41" s="71" t="s">
        <v>161</v>
      </c>
      <c r="D41" s="71" t="s">
        <v>162</v>
      </c>
      <c r="E41" s="42">
        <v>1</v>
      </c>
      <c r="F41" s="42">
        <v>1001091.15</v>
      </c>
      <c r="G41" s="42">
        <v>8.2408247282203695E-2</v>
      </c>
      <c r="H41" s="37" t="s">
        <v>192</v>
      </c>
    </row>
    <row r="42" spans="1:8" s="28" customFormat="1" ht="30" x14ac:dyDescent="0.25">
      <c r="A42" s="71" t="s">
        <v>567</v>
      </c>
      <c r="B42" s="71" t="s">
        <v>568</v>
      </c>
      <c r="C42" s="71" t="s">
        <v>163</v>
      </c>
      <c r="D42" s="71" t="s">
        <v>164</v>
      </c>
      <c r="E42" s="42">
        <v>25</v>
      </c>
      <c r="F42" s="42">
        <v>26156302.510000002</v>
      </c>
      <c r="G42" s="42">
        <v>2.1531456403667195</v>
      </c>
      <c r="H42" s="37" t="s">
        <v>192</v>
      </c>
    </row>
    <row r="43" spans="1:8" s="28" customFormat="1" ht="30" x14ac:dyDescent="0.25">
      <c r="A43" s="71" t="s">
        <v>707</v>
      </c>
      <c r="B43" s="71" t="s">
        <v>708</v>
      </c>
      <c r="C43" s="71" t="s">
        <v>163</v>
      </c>
      <c r="D43" s="71" t="s">
        <v>164</v>
      </c>
      <c r="E43" s="42">
        <v>230</v>
      </c>
      <c r="F43" s="42">
        <v>23012246.530000001</v>
      </c>
      <c r="G43" s="42">
        <v>1.8943319023080707</v>
      </c>
      <c r="H43" s="37" t="s">
        <v>192</v>
      </c>
    </row>
    <row r="44" spans="1:8" s="28" customFormat="1" ht="30" x14ac:dyDescent="0.25">
      <c r="A44" s="71" t="s">
        <v>285</v>
      </c>
      <c r="B44" s="71" t="s">
        <v>58</v>
      </c>
      <c r="C44" s="71" t="s">
        <v>163</v>
      </c>
      <c r="D44" s="71" t="s">
        <v>164</v>
      </c>
      <c r="E44" s="42">
        <v>13</v>
      </c>
      <c r="F44" s="42">
        <v>13105025.810000001</v>
      </c>
      <c r="G44" s="42">
        <v>1.0787850912378378</v>
      </c>
      <c r="H44" s="37" t="s">
        <v>192</v>
      </c>
    </row>
    <row r="45" spans="1:8" s="28" customFormat="1" ht="30" x14ac:dyDescent="0.25">
      <c r="A45" s="71" t="s">
        <v>654</v>
      </c>
      <c r="B45" s="71" t="s">
        <v>655</v>
      </c>
      <c r="C45" s="71" t="s">
        <v>163</v>
      </c>
      <c r="D45" s="71" t="s">
        <v>164</v>
      </c>
      <c r="E45" s="42">
        <v>11</v>
      </c>
      <c r="F45" s="42">
        <v>11379933.279999999</v>
      </c>
      <c r="G45" s="42">
        <v>0.93677819027090536</v>
      </c>
      <c r="H45" s="37" t="s">
        <v>192</v>
      </c>
    </row>
    <row r="46" spans="1:8" s="28" customFormat="1" ht="30" x14ac:dyDescent="0.25">
      <c r="A46" s="71" t="s">
        <v>289</v>
      </c>
      <c r="B46" s="71" t="s">
        <v>59</v>
      </c>
      <c r="C46" s="71" t="s">
        <v>163</v>
      </c>
      <c r="D46" s="71" t="s">
        <v>164</v>
      </c>
      <c r="E46" s="42">
        <v>9</v>
      </c>
      <c r="F46" s="42">
        <v>9086218.5500000007</v>
      </c>
      <c r="G46" s="42">
        <v>0.74796320507732628</v>
      </c>
      <c r="H46" s="37" t="s">
        <v>192</v>
      </c>
    </row>
    <row r="47" spans="1:8" s="28" customFormat="1" ht="30" x14ac:dyDescent="0.25">
      <c r="A47" s="71" t="s">
        <v>461</v>
      </c>
      <c r="B47" s="71" t="s">
        <v>462</v>
      </c>
      <c r="C47" s="71" t="s">
        <v>163</v>
      </c>
      <c r="D47" s="71" t="s">
        <v>164</v>
      </c>
      <c r="E47" s="42">
        <v>5</v>
      </c>
      <c r="F47" s="42">
        <v>5169017.5199999996</v>
      </c>
      <c r="G47" s="42">
        <v>0.42550538379467573</v>
      </c>
      <c r="H47" s="37" t="s">
        <v>192</v>
      </c>
    </row>
    <row r="48" spans="1:8" s="28" customFormat="1" ht="30" x14ac:dyDescent="0.25">
      <c r="A48" s="71" t="s">
        <v>588</v>
      </c>
      <c r="B48" s="71" t="s">
        <v>589</v>
      </c>
      <c r="C48" s="71" t="s">
        <v>163</v>
      </c>
      <c r="D48" s="71" t="s">
        <v>164</v>
      </c>
      <c r="E48" s="42">
        <v>5</v>
      </c>
      <c r="F48" s="42">
        <v>5006760.97</v>
      </c>
      <c r="G48" s="42">
        <v>0.4121486800663916</v>
      </c>
      <c r="H48" s="37" t="s">
        <v>192</v>
      </c>
    </row>
    <row r="49" spans="1:8" s="28" customFormat="1" ht="30" x14ac:dyDescent="0.25">
      <c r="A49" s="71" t="s">
        <v>288</v>
      </c>
      <c r="B49" s="71" t="s">
        <v>60</v>
      </c>
      <c r="C49" s="71" t="s">
        <v>163</v>
      </c>
      <c r="D49" s="71" t="s">
        <v>164</v>
      </c>
      <c r="E49" s="42">
        <v>3</v>
      </c>
      <c r="F49" s="42">
        <v>3010052.32</v>
      </c>
      <c r="G49" s="42">
        <v>0.24778276775189848</v>
      </c>
      <c r="H49" s="37" t="s">
        <v>192</v>
      </c>
    </row>
    <row r="50" spans="1:8" s="28" customFormat="1" ht="30" x14ac:dyDescent="0.25">
      <c r="A50" s="71" t="s">
        <v>464</v>
      </c>
      <c r="B50" s="71" t="s">
        <v>465</v>
      </c>
      <c r="C50" s="71" t="s">
        <v>163</v>
      </c>
      <c r="D50" s="71" t="s">
        <v>164</v>
      </c>
      <c r="E50" s="42">
        <v>3</v>
      </c>
      <c r="F50" s="42">
        <v>2904843.3</v>
      </c>
      <c r="G50" s="42">
        <v>0.23912212687371434</v>
      </c>
      <c r="H50" s="37" t="s">
        <v>192</v>
      </c>
    </row>
    <row r="51" spans="1:8" s="28" customFormat="1" ht="30" x14ac:dyDescent="0.25">
      <c r="A51" s="71" t="s">
        <v>291</v>
      </c>
      <c r="B51" s="71" t="s">
        <v>61</v>
      </c>
      <c r="C51" s="71" t="s">
        <v>163</v>
      </c>
      <c r="D51" s="71" t="s">
        <v>164</v>
      </c>
      <c r="E51" s="42">
        <v>1</v>
      </c>
      <c r="F51" s="42">
        <v>1004815.39</v>
      </c>
      <c r="G51" s="42">
        <v>8.271482085530768E-2</v>
      </c>
      <c r="H51" s="37" t="s">
        <v>192</v>
      </c>
    </row>
    <row r="52" spans="1:8" s="28" customFormat="1" x14ac:dyDescent="0.25">
      <c r="A52" s="71" t="s">
        <v>709</v>
      </c>
      <c r="B52" s="71" t="s">
        <v>710</v>
      </c>
      <c r="C52" s="71" t="s">
        <v>198</v>
      </c>
      <c r="D52" s="71" t="s">
        <v>199</v>
      </c>
      <c r="E52" s="42">
        <v>200</v>
      </c>
      <c r="F52" s="42">
        <v>20004067.460000001</v>
      </c>
      <c r="G52" s="42">
        <v>1.6467033375468003</v>
      </c>
      <c r="H52" s="37" t="s">
        <v>192</v>
      </c>
    </row>
    <row r="53" spans="1:8" s="28" customFormat="1" x14ac:dyDescent="0.25">
      <c r="A53" s="71" t="s">
        <v>294</v>
      </c>
      <c r="B53" s="71" t="s">
        <v>65</v>
      </c>
      <c r="C53" s="71" t="s">
        <v>198</v>
      </c>
      <c r="D53" s="71" t="s">
        <v>199</v>
      </c>
      <c r="E53" s="42">
        <v>16</v>
      </c>
      <c r="F53" s="42">
        <v>17029698.5</v>
      </c>
      <c r="G53" s="42">
        <v>1.4018579678078</v>
      </c>
      <c r="H53" s="37" t="s">
        <v>192</v>
      </c>
    </row>
    <row r="54" spans="1:8" s="28" customFormat="1" ht="30" x14ac:dyDescent="0.25">
      <c r="A54" s="71" t="s">
        <v>656</v>
      </c>
      <c r="B54" s="71" t="s">
        <v>657</v>
      </c>
      <c r="C54" s="71" t="s">
        <v>198</v>
      </c>
      <c r="D54" s="71" t="s">
        <v>199</v>
      </c>
      <c r="E54" s="42">
        <v>15</v>
      </c>
      <c r="F54" s="42">
        <v>16419120.939999999</v>
      </c>
      <c r="G54" s="42">
        <v>1.3515961844033171</v>
      </c>
      <c r="H54" s="37" t="s">
        <v>192</v>
      </c>
    </row>
    <row r="55" spans="1:8" s="28" customFormat="1" x14ac:dyDescent="0.25">
      <c r="A55" s="71" t="s">
        <v>367</v>
      </c>
      <c r="B55" s="71" t="s">
        <v>368</v>
      </c>
      <c r="C55" s="71" t="s">
        <v>198</v>
      </c>
      <c r="D55" s="71" t="s">
        <v>199</v>
      </c>
      <c r="E55" s="42">
        <v>10</v>
      </c>
      <c r="F55" s="42">
        <v>10374162.289999999</v>
      </c>
      <c r="G55" s="42">
        <v>0.853984705928159</v>
      </c>
      <c r="H55" s="37" t="s">
        <v>192</v>
      </c>
    </row>
    <row r="56" spans="1:8" s="28" customFormat="1" ht="30" x14ac:dyDescent="0.25">
      <c r="A56" s="71" t="s">
        <v>618</v>
      </c>
      <c r="B56" s="71" t="s">
        <v>619</v>
      </c>
      <c r="C56" s="71" t="s">
        <v>198</v>
      </c>
      <c r="D56" s="71" t="s">
        <v>199</v>
      </c>
      <c r="E56" s="42">
        <v>100</v>
      </c>
      <c r="F56" s="42">
        <v>10144941.75</v>
      </c>
      <c r="G56" s="42">
        <v>0.83511563197572214</v>
      </c>
      <c r="H56" s="37" t="s">
        <v>192</v>
      </c>
    </row>
    <row r="57" spans="1:8" s="28" customFormat="1" ht="30" x14ac:dyDescent="0.25">
      <c r="A57" s="71" t="s">
        <v>620</v>
      </c>
      <c r="B57" s="71" t="s">
        <v>621</v>
      </c>
      <c r="C57" s="71" t="s">
        <v>198</v>
      </c>
      <c r="D57" s="71" t="s">
        <v>199</v>
      </c>
      <c r="E57" s="42">
        <v>80</v>
      </c>
      <c r="F57" s="42">
        <v>8107488.1299999999</v>
      </c>
      <c r="G57" s="42">
        <v>0.66739565788247279</v>
      </c>
      <c r="H57" s="37" t="s">
        <v>192</v>
      </c>
    </row>
    <row r="58" spans="1:8" s="28" customFormat="1" x14ac:dyDescent="0.25">
      <c r="A58" s="71" t="s">
        <v>711</v>
      </c>
      <c r="B58" s="71" t="s">
        <v>712</v>
      </c>
      <c r="C58" s="71" t="s">
        <v>198</v>
      </c>
      <c r="D58" s="71" t="s">
        <v>199</v>
      </c>
      <c r="E58" s="42">
        <v>80</v>
      </c>
      <c r="F58" s="42">
        <v>8001697.5899999999</v>
      </c>
      <c r="G58" s="42">
        <v>0.65868714719347332</v>
      </c>
      <c r="H58" s="37" t="s">
        <v>192</v>
      </c>
    </row>
    <row r="59" spans="1:8" s="28" customFormat="1" x14ac:dyDescent="0.25">
      <c r="A59" s="71" t="s">
        <v>295</v>
      </c>
      <c r="B59" s="71" t="s">
        <v>50</v>
      </c>
      <c r="C59" s="71" t="s">
        <v>198</v>
      </c>
      <c r="D59" s="71" t="s">
        <v>199</v>
      </c>
      <c r="E59" s="42">
        <v>8</v>
      </c>
      <c r="F59" s="42">
        <v>7992469.8399999999</v>
      </c>
      <c r="G59" s="42">
        <v>0.65792753334226861</v>
      </c>
      <c r="H59" s="37" t="s">
        <v>192</v>
      </c>
    </row>
    <row r="60" spans="1:8" s="28" customFormat="1" x14ac:dyDescent="0.25">
      <c r="A60" s="71" t="s">
        <v>293</v>
      </c>
      <c r="B60" s="71" t="s">
        <v>45</v>
      </c>
      <c r="C60" s="71" t="s">
        <v>198</v>
      </c>
      <c r="D60" s="71" t="s">
        <v>199</v>
      </c>
      <c r="E60" s="42">
        <v>8</v>
      </c>
      <c r="F60" s="42">
        <v>7868931.2699999996</v>
      </c>
      <c r="G60" s="42">
        <v>0.64775803276737098</v>
      </c>
      <c r="H60" s="37" t="s">
        <v>192</v>
      </c>
    </row>
    <row r="61" spans="1:8" s="28" customFormat="1" x14ac:dyDescent="0.25">
      <c r="A61" s="71" t="s">
        <v>469</v>
      </c>
      <c r="B61" s="71" t="s">
        <v>470</v>
      </c>
      <c r="C61" s="71" t="s">
        <v>198</v>
      </c>
      <c r="D61" s="71" t="s">
        <v>199</v>
      </c>
      <c r="E61" s="42">
        <v>7</v>
      </c>
      <c r="F61" s="42">
        <v>7513424.2400000002</v>
      </c>
      <c r="G61" s="42">
        <v>0.61849325379214815</v>
      </c>
      <c r="H61" s="37" t="s">
        <v>192</v>
      </c>
    </row>
    <row r="62" spans="1:8" s="28" customFormat="1" x14ac:dyDescent="0.25">
      <c r="A62" s="71" t="s">
        <v>622</v>
      </c>
      <c r="B62" s="71" t="s">
        <v>623</v>
      </c>
      <c r="C62" s="71" t="s">
        <v>198</v>
      </c>
      <c r="D62" s="71" t="s">
        <v>199</v>
      </c>
      <c r="E62" s="42">
        <v>2</v>
      </c>
      <c r="F62" s="42">
        <v>2134338.83</v>
      </c>
      <c r="G62" s="42">
        <v>0.17569541203780428</v>
      </c>
      <c r="H62" s="37" t="s">
        <v>192</v>
      </c>
    </row>
    <row r="63" spans="1:8" s="28" customFormat="1" ht="30" x14ac:dyDescent="0.25">
      <c r="A63" s="71" t="s">
        <v>713</v>
      </c>
      <c r="B63" s="71" t="s">
        <v>714</v>
      </c>
      <c r="C63" s="71" t="s">
        <v>165</v>
      </c>
      <c r="D63" s="71" t="s">
        <v>166</v>
      </c>
      <c r="E63" s="42">
        <v>40000</v>
      </c>
      <c r="F63" s="42">
        <v>39996120</v>
      </c>
      <c r="G63" s="42">
        <v>3.2924176257963054</v>
      </c>
      <c r="H63" s="37" t="s">
        <v>364</v>
      </c>
    </row>
    <row r="64" spans="1:8" s="28" customFormat="1" ht="30" x14ac:dyDescent="0.25">
      <c r="A64" s="71" t="s">
        <v>569</v>
      </c>
      <c r="B64" s="71" t="s">
        <v>570</v>
      </c>
      <c r="C64" s="71" t="s">
        <v>165</v>
      </c>
      <c r="D64" s="71" t="s">
        <v>166</v>
      </c>
      <c r="E64" s="42">
        <v>310</v>
      </c>
      <c r="F64" s="42">
        <v>30908061.870000001</v>
      </c>
      <c r="G64" s="42">
        <v>2.5443029893897391</v>
      </c>
      <c r="H64" s="37" t="s">
        <v>192</v>
      </c>
    </row>
    <row r="65" spans="1:8" s="28" customFormat="1" x14ac:dyDescent="0.25">
      <c r="A65" s="71" t="s">
        <v>626</v>
      </c>
      <c r="B65" s="71" t="s">
        <v>627</v>
      </c>
      <c r="C65" s="71" t="s">
        <v>165</v>
      </c>
      <c r="D65" s="71" t="s">
        <v>166</v>
      </c>
      <c r="E65" s="42">
        <v>28000</v>
      </c>
      <c r="F65" s="42">
        <v>27986982.800000001</v>
      </c>
      <c r="G65" s="42">
        <v>2.3038443594923219</v>
      </c>
      <c r="H65" s="37" t="s">
        <v>364</v>
      </c>
    </row>
    <row r="66" spans="1:8" s="28" customFormat="1" x14ac:dyDescent="0.25">
      <c r="A66" s="71" t="s">
        <v>632</v>
      </c>
      <c r="B66" s="71" t="s">
        <v>633</v>
      </c>
      <c r="C66" s="71" t="s">
        <v>165</v>
      </c>
      <c r="D66" s="71" t="s">
        <v>166</v>
      </c>
      <c r="E66" s="42">
        <v>26</v>
      </c>
      <c r="F66" s="42">
        <v>25494322.129999999</v>
      </c>
      <c r="G66" s="42">
        <v>2.0986524577519221</v>
      </c>
      <c r="H66" s="37" t="s">
        <v>192</v>
      </c>
    </row>
    <row r="67" spans="1:8" s="28" customFormat="1" x14ac:dyDescent="0.25">
      <c r="A67" s="71" t="s">
        <v>628</v>
      </c>
      <c r="B67" s="71" t="s">
        <v>629</v>
      </c>
      <c r="C67" s="71" t="s">
        <v>165</v>
      </c>
      <c r="D67" s="71" t="s">
        <v>166</v>
      </c>
      <c r="E67" s="42">
        <v>25</v>
      </c>
      <c r="F67" s="42">
        <v>24032021.329999998</v>
      </c>
      <c r="G67" s="42">
        <v>1.9782781582414686</v>
      </c>
      <c r="H67" s="37" t="s">
        <v>192</v>
      </c>
    </row>
    <row r="68" spans="1:8" s="28" customFormat="1" ht="30" x14ac:dyDescent="0.25">
      <c r="A68" s="71" t="s">
        <v>406</v>
      </c>
      <c r="B68" s="71" t="s">
        <v>407</v>
      </c>
      <c r="C68" s="71" t="s">
        <v>165</v>
      </c>
      <c r="D68" s="71" t="s">
        <v>166</v>
      </c>
      <c r="E68" s="42">
        <v>23500</v>
      </c>
      <c r="F68" s="42">
        <v>22950605.25</v>
      </c>
      <c r="G68" s="42">
        <v>1.889257689190682</v>
      </c>
      <c r="H68" s="37" t="s">
        <v>192</v>
      </c>
    </row>
    <row r="69" spans="1:8" s="28" customFormat="1" x14ac:dyDescent="0.25">
      <c r="A69" s="71" t="s">
        <v>412</v>
      </c>
      <c r="B69" s="71" t="s">
        <v>413</v>
      </c>
      <c r="C69" s="71" t="s">
        <v>165</v>
      </c>
      <c r="D69" s="71" t="s">
        <v>166</v>
      </c>
      <c r="E69" s="42">
        <v>18</v>
      </c>
      <c r="F69" s="42">
        <v>20094681.629999999</v>
      </c>
      <c r="G69" s="42">
        <v>1.6541625533521058</v>
      </c>
      <c r="H69" s="37" t="s">
        <v>192</v>
      </c>
    </row>
    <row r="70" spans="1:8" s="28" customFormat="1" x14ac:dyDescent="0.25">
      <c r="A70" s="71" t="s">
        <v>658</v>
      </c>
      <c r="B70" s="71" t="s">
        <v>659</v>
      </c>
      <c r="C70" s="71" t="s">
        <v>165</v>
      </c>
      <c r="D70" s="71" t="s">
        <v>166</v>
      </c>
      <c r="E70" s="42">
        <v>200</v>
      </c>
      <c r="F70" s="42">
        <v>20025564.780000001</v>
      </c>
      <c r="G70" s="42">
        <v>1.6484729630823618</v>
      </c>
      <c r="H70" s="37" t="s">
        <v>192</v>
      </c>
    </row>
    <row r="71" spans="1:8" s="28" customFormat="1" x14ac:dyDescent="0.25">
      <c r="A71" s="71" t="s">
        <v>715</v>
      </c>
      <c r="B71" s="71" t="s">
        <v>716</v>
      </c>
      <c r="C71" s="71" t="s">
        <v>165</v>
      </c>
      <c r="D71" s="71" t="s">
        <v>166</v>
      </c>
      <c r="E71" s="42">
        <v>200</v>
      </c>
      <c r="F71" s="42">
        <v>20025305.120000001</v>
      </c>
      <c r="G71" s="42">
        <v>1.6484515882799884</v>
      </c>
      <c r="H71" s="37" t="s">
        <v>192</v>
      </c>
    </row>
    <row r="72" spans="1:8" s="28" customFormat="1" ht="30" x14ac:dyDescent="0.25">
      <c r="A72" s="71" t="s">
        <v>717</v>
      </c>
      <c r="B72" s="71" t="s">
        <v>718</v>
      </c>
      <c r="C72" s="71" t="s">
        <v>165</v>
      </c>
      <c r="D72" s="71" t="s">
        <v>166</v>
      </c>
      <c r="E72" s="42">
        <v>200</v>
      </c>
      <c r="F72" s="42">
        <v>20007438.940000001</v>
      </c>
      <c r="G72" s="42">
        <v>1.6469808724721136</v>
      </c>
      <c r="H72" s="37" t="s">
        <v>364</v>
      </c>
    </row>
    <row r="73" spans="1:8" s="28" customFormat="1" ht="30" x14ac:dyDescent="0.25">
      <c r="A73" s="71" t="s">
        <v>719</v>
      </c>
      <c r="B73" s="71" t="s">
        <v>720</v>
      </c>
      <c r="C73" s="71" t="s">
        <v>165</v>
      </c>
      <c r="D73" s="71" t="s">
        <v>166</v>
      </c>
      <c r="E73" s="42">
        <v>200</v>
      </c>
      <c r="F73" s="42">
        <v>20007191.600000001</v>
      </c>
      <c r="G73" s="42">
        <v>1.6469605118327426</v>
      </c>
      <c r="H73" s="37" t="s">
        <v>364</v>
      </c>
    </row>
    <row r="74" spans="1:8" s="28" customFormat="1" ht="30" x14ac:dyDescent="0.25">
      <c r="A74" s="71" t="s">
        <v>721</v>
      </c>
      <c r="B74" s="71" t="s">
        <v>722</v>
      </c>
      <c r="C74" s="71" t="s">
        <v>165</v>
      </c>
      <c r="D74" s="71" t="s">
        <v>166</v>
      </c>
      <c r="E74" s="42">
        <v>200</v>
      </c>
      <c r="F74" s="42">
        <v>19999821.120000001</v>
      </c>
      <c r="G74" s="42">
        <v>1.646353785523726</v>
      </c>
      <c r="H74" s="37" t="s">
        <v>192</v>
      </c>
    </row>
    <row r="75" spans="1:8" s="28" customFormat="1" x14ac:dyDescent="0.25">
      <c r="A75" s="71" t="s">
        <v>723</v>
      </c>
      <c r="B75" s="71" t="s">
        <v>724</v>
      </c>
      <c r="C75" s="71" t="s">
        <v>165</v>
      </c>
      <c r="D75" s="71" t="s">
        <v>166</v>
      </c>
      <c r="E75" s="42">
        <v>200</v>
      </c>
      <c r="F75" s="42">
        <v>19969795.66</v>
      </c>
      <c r="G75" s="42">
        <v>1.6438821369306462</v>
      </c>
      <c r="H75" s="37" t="s">
        <v>192</v>
      </c>
    </row>
    <row r="76" spans="1:8" s="28" customFormat="1" ht="30" x14ac:dyDescent="0.25">
      <c r="A76" s="71" t="s">
        <v>624</v>
      </c>
      <c r="B76" s="71" t="s">
        <v>625</v>
      </c>
      <c r="C76" s="71" t="s">
        <v>165</v>
      </c>
      <c r="D76" s="71" t="s">
        <v>166</v>
      </c>
      <c r="E76" s="42">
        <v>200</v>
      </c>
      <c r="F76" s="42">
        <v>19897817.640000001</v>
      </c>
      <c r="G76" s="42">
        <v>1.6379570196513225</v>
      </c>
      <c r="H76" s="37" t="s">
        <v>364</v>
      </c>
    </row>
    <row r="77" spans="1:8" s="28" customFormat="1" x14ac:dyDescent="0.25">
      <c r="A77" s="71" t="s">
        <v>410</v>
      </c>
      <c r="B77" s="71" t="s">
        <v>411</v>
      </c>
      <c r="C77" s="71" t="s">
        <v>165</v>
      </c>
      <c r="D77" s="71" t="s">
        <v>166</v>
      </c>
      <c r="E77" s="42">
        <v>16</v>
      </c>
      <c r="F77" s="42">
        <v>17162589.52</v>
      </c>
      <c r="G77" s="42">
        <v>1.412797347341566</v>
      </c>
      <c r="H77" s="37" t="s">
        <v>192</v>
      </c>
    </row>
    <row r="78" spans="1:8" s="28" customFormat="1" ht="30" x14ac:dyDescent="0.25">
      <c r="A78" s="71" t="s">
        <v>542</v>
      </c>
      <c r="B78" s="71" t="s">
        <v>543</v>
      </c>
      <c r="C78" s="71" t="s">
        <v>165</v>
      </c>
      <c r="D78" s="71" t="s">
        <v>166</v>
      </c>
      <c r="E78" s="42">
        <v>15</v>
      </c>
      <c r="F78" s="42">
        <v>14948685.08</v>
      </c>
      <c r="G78" s="42">
        <v>1.2305522195620537</v>
      </c>
      <c r="H78" s="37" t="s">
        <v>364</v>
      </c>
    </row>
    <row r="79" spans="1:8" s="28" customFormat="1" ht="30" x14ac:dyDescent="0.25">
      <c r="A79" s="71" t="s">
        <v>540</v>
      </c>
      <c r="B79" s="71" t="s">
        <v>541</v>
      </c>
      <c r="C79" s="71" t="s">
        <v>165</v>
      </c>
      <c r="D79" s="71" t="s">
        <v>166</v>
      </c>
      <c r="E79" s="42">
        <v>150</v>
      </c>
      <c r="F79" s="42">
        <v>14754160.59</v>
      </c>
      <c r="G79" s="42">
        <v>1.2145392698178028</v>
      </c>
      <c r="H79" s="37" t="s">
        <v>364</v>
      </c>
    </row>
    <row r="80" spans="1:8" s="28" customFormat="1" ht="30" x14ac:dyDescent="0.25">
      <c r="A80" s="71" t="s">
        <v>497</v>
      </c>
      <c r="B80" s="71" t="s">
        <v>498</v>
      </c>
      <c r="C80" s="71" t="s">
        <v>165</v>
      </c>
      <c r="D80" s="71" t="s">
        <v>166</v>
      </c>
      <c r="E80" s="42">
        <v>14300</v>
      </c>
      <c r="F80" s="42">
        <v>14197965.210000001</v>
      </c>
      <c r="G80" s="42">
        <v>1.1687541418479279</v>
      </c>
      <c r="H80" s="37" t="s">
        <v>364</v>
      </c>
    </row>
    <row r="81" spans="1:8" s="28" customFormat="1" ht="30" x14ac:dyDescent="0.25">
      <c r="A81" s="71" t="s">
        <v>296</v>
      </c>
      <c r="B81" s="71" t="s">
        <v>200</v>
      </c>
      <c r="C81" s="71" t="s">
        <v>165</v>
      </c>
      <c r="D81" s="71" t="s">
        <v>166</v>
      </c>
      <c r="E81" s="42">
        <v>14</v>
      </c>
      <c r="F81" s="42">
        <v>14055128.189999999</v>
      </c>
      <c r="G81" s="42">
        <v>1.1569960232538188</v>
      </c>
      <c r="H81" s="37" t="s">
        <v>192</v>
      </c>
    </row>
    <row r="82" spans="1:8" s="28" customFormat="1" ht="30" x14ac:dyDescent="0.25">
      <c r="A82" s="71" t="s">
        <v>660</v>
      </c>
      <c r="B82" s="71" t="s">
        <v>661</v>
      </c>
      <c r="C82" s="71" t="s">
        <v>165</v>
      </c>
      <c r="D82" s="71" t="s">
        <v>166</v>
      </c>
      <c r="E82" s="42">
        <v>100</v>
      </c>
      <c r="F82" s="42">
        <v>9946459.2799999993</v>
      </c>
      <c r="G82" s="42">
        <v>0.81877686754958312</v>
      </c>
      <c r="H82" s="37" t="s">
        <v>192</v>
      </c>
    </row>
    <row r="83" spans="1:8" s="28" customFormat="1" ht="30" x14ac:dyDescent="0.25">
      <c r="A83" s="71" t="s">
        <v>499</v>
      </c>
      <c r="B83" s="71" t="s">
        <v>500</v>
      </c>
      <c r="C83" s="71" t="s">
        <v>165</v>
      </c>
      <c r="D83" s="71" t="s">
        <v>166</v>
      </c>
      <c r="E83" s="42">
        <v>10000</v>
      </c>
      <c r="F83" s="42">
        <v>9921654</v>
      </c>
      <c r="G83" s="42">
        <v>0.81673493595509805</v>
      </c>
      <c r="H83" s="37" t="s">
        <v>364</v>
      </c>
    </row>
    <row r="84" spans="1:8" s="28" customFormat="1" x14ac:dyDescent="0.25">
      <c r="A84" s="71" t="s">
        <v>297</v>
      </c>
      <c r="B84" s="71" t="s">
        <v>201</v>
      </c>
      <c r="C84" s="71" t="s">
        <v>165</v>
      </c>
      <c r="D84" s="71" t="s">
        <v>166</v>
      </c>
      <c r="E84" s="42">
        <v>7</v>
      </c>
      <c r="F84" s="42">
        <v>6940613.8099999996</v>
      </c>
      <c r="G84" s="42">
        <v>0.5713404010661346</v>
      </c>
      <c r="H84" s="37" t="s">
        <v>192</v>
      </c>
    </row>
    <row r="85" spans="1:8" s="28" customFormat="1" x14ac:dyDescent="0.25">
      <c r="A85" s="71" t="s">
        <v>298</v>
      </c>
      <c r="B85" s="71" t="s">
        <v>67</v>
      </c>
      <c r="C85" s="71" t="s">
        <v>165</v>
      </c>
      <c r="D85" s="71" t="s">
        <v>166</v>
      </c>
      <c r="E85" s="42">
        <v>6</v>
      </c>
      <c r="F85" s="42">
        <v>6275422.6699999999</v>
      </c>
      <c r="G85" s="42">
        <v>0.51658291374337595</v>
      </c>
      <c r="H85" s="37" t="s">
        <v>192</v>
      </c>
    </row>
    <row r="86" spans="1:8" s="28" customFormat="1" x14ac:dyDescent="0.25">
      <c r="A86" s="71" t="s">
        <v>299</v>
      </c>
      <c r="B86" s="71" t="s">
        <v>202</v>
      </c>
      <c r="C86" s="71" t="s">
        <v>165</v>
      </c>
      <c r="D86" s="71" t="s">
        <v>166</v>
      </c>
      <c r="E86" s="42">
        <v>6</v>
      </c>
      <c r="F86" s="42">
        <v>5949130.1200000001</v>
      </c>
      <c r="G86" s="42">
        <v>0.48972302476449442</v>
      </c>
      <c r="H86" s="37" t="s">
        <v>192</v>
      </c>
    </row>
    <row r="87" spans="1:8" s="28" customFormat="1" x14ac:dyDescent="0.25">
      <c r="A87" s="71" t="s">
        <v>592</v>
      </c>
      <c r="B87" s="71" t="s">
        <v>593</v>
      </c>
      <c r="C87" s="71" t="s">
        <v>165</v>
      </c>
      <c r="D87" s="71" t="s">
        <v>166</v>
      </c>
      <c r="E87" s="42">
        <v>6</v>
      </c>
      <c r="F87" s="42">
        <v>5948209.3099999996</v>
      </c>
      <c r="G87" s="42">
        <v>0.48964722513508013</v>
      </c>
      <c r="H87" s="37" t="s">
        <v>192</v>
      </c>
    </row>
    <row r="88" spans="1:8" s="28" customFormat="1" x14ac:dyDescent="0.25">
      <c r="A88" s="71" t="s">
        <v>503</v>
      </c>
      <c r="B88" s="71" t="s">
        <v>504</v>
      </c>
      <c r="C88" s="71" t="s">
        <v>165</v>
      </c>
      <c r="D88" s="71" t="s">
        <v>166</v>
      </c>
      <c r="E88" s="42">
        <v>5</v>
      </c>
      <c r="F88" s="42">
        <v>5422291.5700000003</v>
      </c>
      <c r="G88" s="42">
        <v>0.44635450481883543</v>
      </c>
      <c r="H88" s="37" t="s">
        <v>192</v>
      </c>
    </row>
    <row r="89" spans="1:8" s="28" customFormat="1" x14ac:dyDescent="0.25">
      <c r="A89" s="71" t="s">
        <v>546</v>
      </c>
      <c r="B89" s="71" t="s">
        <v>547</v>
      </c>
      <c r="C89" s="71" t="s">
        <v>165</v>
      </c>
      <c r="D89" s="71" t="s">
        <v>166</v>
      </c>
      <c r="E89" s="42">
        <v>5</v>
      </c>
      <c r="F89" s="42">
        <v>5244206.8600000003</v>
      </c>
      <c r="G89" s="42">
        <v>0.43169485188027984</v>
      </c>
      <c r="H89" s="37" t="s">
        <v>192</v>
      </c>
    </row>
    <row r="90" spans="1:8" s="28" customFormat="1" x14ac:dyDescent="0.25">
      <c r="A90" s="71" t="s">
        <v>590</v>
      </c>
      <c r="B90" s="71" t="s">
        <v>591</v>
      </c>
      <c r="C90" s="71" t="s">
        <v>165</v>
      </c>
      <c r="D90" s="71" t="s">
        <v>166</v>
      </c>
      <c r="E90" s="42">
        <v>5</v>
      </c>
      <c r="F90" s="42">
        <v>5097949.6399999997</v>
      </c>
      <c r="G90" s="42">
        <v>0.41965518780716549</v>
      </c>
      <c r="H90" s="37" t="s">
        <v>192</v>
      </c>
    </row>
    <row r="91" spans="1:8" s="28" customFormat="1" x14ac:dyDescent="0.25">
      <c r="A91" s="71" t="s">
        <v>301</v>
      </c>
      <c r="B91" s="71" t="s">
        <v>54</v>
      </c>
      <c r="C91" s="71" t="s">
        <v>165</v>
      </c>
      <c r="D91" s="71" t="s">
        <v>166</v>
      </c>
      <c r="E91" s="42">
        <v>5</v>
      </c>
      <c r="F91" s="42">
        <v>5088205.05</v>
      </c>
      <c r="G91" s="42">
        <v>0.41885302850090889</v>
      </c>
      <c r="H91" s="37" t="s">
        <v>192</v>
      </c>
    </row>
    <row r="92" spans="1:8" s="28" customFormat="1" x14ac:dyDescent="0.25">
      <c r="A92" s="71" t="s">
        <v>300</v>
      </c>
      <c r="B92" s="71" t="s">
        <v>203</v>
      </c>
      <c r="C92" s="71" t="s">
        <v>165</v>
      </c>
      <c r="D92" s="71" t="s">
        <v>166</v>
      </c>
      <c r="E92" s="42">
        <v>50</v>
      </c>
      <c r="F92" s="42">
        <v>5013850.1500000004</v>
      </c>
      <c r="G92" s="42">
        <v>0.41273225020230586</v>
      </c>
      <c r="H92" s="37" t="s">
        <v>192</v>
      </c>
    </row>
    <row r="93" spans="1:8" s="28" customFormat="1" x14ac:dyDescent="0.25">
      <c r="A93" s="71" t="s">
        <v>302</v>
      </c>
      <c r="B93" s="71" t="s">
        <v>46</v>
      </c>
      <c r="C93" s="71" t="s">
        <v>165</v>
      </c>
      <c r="D93" s="71" t="s">
        <v>166</v>
      </c>
      <c r="E93" s="42">
        <v>5</v>
      </c>
      <c r="F93" s="42">
        <v>5010066.8499999996</v>
      </c>
      <c r="G93" s="42">
        <v>0.41242081490298993</v>
      </c>
      <c r="H93" s="37" t="s">
        <v>192</v>
      </c>
    </row>
    <row r="94" spans="1:8" s="28" customFormat="1" x14ac:dyDescent="0.25">
      <c r="A94" s="71" t="s">
        <v>303</v>
      </c>
      <c r="B94" s="71" t="s">
        <v>62</v>
      </c>
      <c r="C94" s="71" t="s">
        <v>165</v>
      </c>
      <c r="D94" s="71" t="s">
        <v>166</v>
      </c>
      <c r="E94" s="42">
        <v>5000</v>
      </c>
      <c r="F94" s="42">
        <v>4855097.5</v>
      </c>
      <c r="G94" s="42">
        <v>0.399663982005244</v>
      </c>
      <c r="H94" s="37" t="s">
        <v>192</v>
      </c>
    </row>
    <row r="95" spans="1:8" s="28" customFormat="1" x14ac:dyDescent="0.25">
      <c r="A95" s="71" t="s">
        <v>306</v>
      </c>
      <c r="B95" s="71" t="s">
        <v>48</v>
      </c>
      <c r="C95" s="71" t="s">
        <v>165</v>
      </c>
      <c r="D95" s="71" t="s">
        <v>166</v>
      </c>
      <c r="E95" s="42">
        <v>4</v>
      </c>
      <c r="F95" s="42">
        <v>4011309.63</v>
      </c>
      <c r="G95" s="42">
        <v>0.3302046930636886</v>
      </c>
      <c r="H95" s="37" t="s">
        <v>192</v>
      </c>
    </row>
    <row r="96" spans="1:8" s="28" customFormat="1" ht="30" x14ac:dyDescent="0.25">
      <c r="A96" s="71" t="s">
        <v>304</v>
      </c>
      <c r="B96" s="71" t="s">
        <v>57</v>
      </c>
      <c r="C96" s="71" t="s">
        <v>165</v>
      </c>
      <c r="D96" s="71" t="s">
        <v>166</v>
      </c>
      <c r="E96" s="42">
        <v>4</v>
      </c>
      <c r="F96" s="42">
        <v>3980129.28</v>
      </c>
      <c r="G96" s="42">
        <v>0.32763797574414616</v>
      </c>
      <c r="H96" s="37" t="s">
        <v>192</v>
      </c>
    </row>
    <row r="97" spans="1:8" s="28" customFormat="1" x14ac:dyDescent="0.25">
      <c r="A97" s="71" t="s">
        <v>305</v>
      </c>
      <c r="B97" s="71" t="s">
        <v>204</v>
      </c>
      <c r="C97" s="71" t="s">
        <v>165</v>
      </c>
      <c r="D97" s="71" t="s">
        <v>166</v>
      </c>
      <c r="E97" s="42">
        <v>4</v>
      </c>
      <c r="F97" s="42">
        <v>3949790.17</v>
      </c>
      <c r="G97" s="42">
        <v>0.32514050797689842</v>
      </c>
      <c r="H97" s="37" t="s">
        <v>192</v>
      </c>
    </row>
    <row r="98" spans="1:8" s="28" customFormat="1" x14ac:dyDescent="0.25">
      <c r="A98" s="71" t="s">
        <v>309</v>
      </c>
      <c r="B98" s="71" t="s">
        <v>44</v>
      </c>
      <c r="C98" s="71" t="s">
        <v>165</v>
      </c>
      <c r="D98" s="71" t="s">
        <v>166</v>
      </c>
      <c r="E98" s="42">
        <v>4</v>
      </c>
      <c r="F98" s="42">
        <v>3814335.56</v>
      </c>
      <c r="G98" s="42">
        <v>0.31399009775062237</v>
      </c>
      <c r="H98" s="37" t="s">
        <v>192</v>
      </c>
    </row>
    <row r="99" spans="1:8" s="28" customFormat="1" x14ac:dyDescent="0.25">
      <c r="A99" s="71" t="s">
        <v>471</v>
      </c>
      <c r="B99" s="71" t="s">
        <v>472</v>
      </c>
      <c r="C99" s="71" t="s">
        <v>165</v>
      </c>
      <c r="D99" s="71" t="s">
        <v>166</v>
      </c>
      <c r="E99" s="42">
        <v>4</v>
      </c>
      <c r="F99" s="42">
        <v>3782150.8</v>
      </c>
      <c r="G99" s="42">
        <v>0.31134069898129108</v>
      </c>
      <c r="H99" s="37" t="s">
        <v>192</v>
      </c>
    </row>
    <row r="100" spans="1:8" s="28" customFormat="1" x14ac:dyDescent="0.25">
      <c r="A100" s="71" t="s">
        <v>416</v>
      </c>
      <c r="B100" s="71" t="s">
        <v>417</v>
      </c>
      <c r="C100" s="71" t="s">
        <v>165</v>
      </c>
      <c r="D100" s="71" t="s">
        <v>166</v>
      </c>
      <c r="E100" s="42">
        <v>3</v>
      </c>
      <c r="F100" s="42">
        <v>3358999.07</v>
      </c>
      <c r="G100" s="42">
        <v>0.27650751480647118</v>
      </c>
      <c r="H100" s="37" t="s">
        <v>192</v>
      </c>
    </row>
    <row r="101" spans="1:8" s="28" customFormat="1" x14ac:dyDescent="0.25">
      <c r="A101" s="71" t="s">
        <v>501</v>
      </c>
      <c r="B101" s="71" t="s">
        <v>502</v>
      </c>
      <c r="C101" s="71" t="s">
        <v>165</v>
      </c>
      <c r="D101" s="71" t="s">
        <v>166</v>
      </c>
      <c r="E101" s="42">
        <v>3</v>
      </c>
      <c r="F101" s="42">
        <v>3035845.35</v>
      </c>
      <c r="G101" s="42">
        <v>0.24990600937120286</v>
      </c>
      <c r="H101" s="37" t="s">
        <v>192</v>
      </c>
    </row>
    <row r="102" spans="1:8" s="28" customFormat="1" x14ac:dyDescent="0.25">
      <c r="A102" s="71" t="s">
        <v>473</v>
      </c>
      <c r="B102" s="71" t="s">
        <v>474</v>
      </c>
      <c r="C102" s="71" t="s">
        <v>165</v>
      </c>
      <c r="D102" s="71" t="s">
        <v>166</v>
      </c>
      <c r="E102" s="42">
        <v>3</v>
      </c>
      <c r="F102" s="42">
        <v>3021558.08</v>
      </c>
      <c r="G102" s="42">
        <v>0.24872990379964965</v>
      </c>
      <c r="H102" s="37" t="s">
        <v>192</v>
      </c>
    </row>
    <row r="103" spans="1:8" s="28" customFormat="1" ht="30" x14ac:dyDescent="0.25">
      <c r="A103" s="71" t="s">
        <v>662</v>
      </c>
      <c r="B103" s="71" t="s">
        <v>663</v>
      </c>
      <c r="C103" s="71" t="s">
        <v>165</v>
      </c>
      <c r="D103" s="71" t="s">
        <v>166</v>
      </c>
      <c r="E103" s="42">
        <v>3000</v>
      </c>
      <c r="F103" s="42">
        <v>3007532.4</v>
      </c>
      <c r="G103" s="42">
        <v>0.24757533190503136</v>
      </c>
      <c r="H103" s="37" t="s">
        <v>192</v>
      </c>
    </row>
    <row r="104" spans="1:8" s="28" customFormat="1" x14ac:dyDescent="0.25">
      <c r="A104" s="71" t="s">
        <v>307</v>
      </c>
      <c r="B104" s="71" t="s">
        <v>205</v>
      </c>
      <c r="C104" s="71" t="s">
        <v>165</v>
      </c>
      <c r="D104" s="71" t="s">
        <v>166</v>
      </c>
      <c r="E104" s="42">
        <v>3</v>
      </c>
      <c r="F104" s="42">
        <v>2970346.42</v>
      </c>
      <c r="G104" s="42">
        <v>0.24451424057956012</v>
      </c>
      <c r="H104" s="37" t="s">
        <v>192</v>
      </c>
    </row>
    <row r="105" spans="1:8" s="28" customFormat="1" ht="30" x14ac:dyDescent="0.25">
      <c r="A105" s="71" t="s">
        <v>308</v>
      </c>
      <c r="B105" s="71" t="s">
        <v>53</v>
      </c>
      <c r="C105" s="71" t="s">
        <v>165</v>
      </c>
      <c r="D105" s="71" t="s">
        <v>166</v>
      </c>
      <c r="E105" s="42">
        <v>3</v>
      </c>
      <c r="F105" s="42">
        <v>2949410.78</v>
      </c>
      <c r="G105" s="42">
        <v>0.24279085165725148</v>
      </c>
      <c r="H105" s="37" t="s">
        <v>192</v>
      </c>
    </row>
    <row r="106" spans="1:8" s="28" customFormat="1" ht="30" x14ac:dyDescent="0.25">
      <c r="A106" s="71" t="s">
        <v>544</v>
      </c>
      <c r="B106" s="71" t="s">
        <v>545</v>
      </c>
      <c r="C106" s="71" t="s">
        <v>165</v>
      </c>
      <c r="D106" s="71" t="s">
        <v>166</v>
      </c>
      <c r="E106" s="42">
        <v>2600</v>
      </c>
      <c r="F106" s="42">
        <v>2589896.66</v>
      </c>
      <c r="G106" s="42">
        <v>0.21319621534226274</v>
      </c>
      <c r="H106" s="37" t="s">
        <v>364</v>
      </c>
    </row>
    <row r="107" spans="1:8" s="28" customFormat="1" ht="30" x14ac:dyDescent="0.25">
      <c r="A107" s="71" t="s">
        <v>369</v>
      </c>
      <c r="B107" s="71" t="s">
        <v>370</v>
      </c>
      <c r="C107" s="71" t="s">
        <v>165</v>
      </c>
      <c r="D107" s="71" t="s">
        <v>166</v>
      </c>
      <c r="E107" s="42">
        <v>2</v>
      </c>
      <c r="F107" s="42">
        <v>2149502.81</v>
      </c>
      <c r="G107" s="42">
        <v>0.17694368699620583</v>
      </c>
      <c r="H107" s="37" t="s">
        <v>192</v>
      </c>
    </row>
    <row r="108" spans="1:8" s="28" customFormat="1" x14ac:dyDescent="0.25">
      <c r="A108" s="71" t="s">
        <v>310</v>
      </c>
      <c r="B108" s="71" t="s">
        <v>66</v>
      </c>
      <c r="C108" s="71" t="s">
        <v>165</v>
      </c>
      <c r="D108" s="71" t="s">
        <v>166</v>
      </c>
      <c r="E108" s="42">
        <v>2</v>
      </c>
      <c r="F108" s="42">
        <v>2073567.71</v>
      </c>
      <c r="G108" s="42">
        <v>0.17069282912157685</v>
      </c>
      <c r="H108" s="37" t="s">
        <v>192</v>
      </c>
    </row>
    <row r="109" spans="1:8" s="28" customFormat="1" ht="30" x14ac:dyDescent="0.25">
      <c r="A109" s="71" t="s">
        <v>371</v>
      </c>
      <c r="B109" s="71" t="s">
        <v>372</v>
      </c>
      <c r="C109" s="71" t="s">
        <v>165</v>
      </c>
      <c r="D109" s="71" t="s">
        <v>166</v>
      </c>
      <c r="E109" s="42">
        <v>2000</v>
      </c>
      <c r="F109" s="42">
        <v>2054420.6</v>
      </c>
      <c r="G109" s="42">
        <v>0.16911666917288531</v>
      </c>
      <c r="H109" s="37" t="s">
        <v>192</v>
      </c>
    </row>
    <row r="110" spans="1:8" s="28" customFormat="1" x14ac:dyDescent="0.25">
      <c r="A110" s="71" t="s">
        <v>505</v>
      </c>
      <c r="B110" s="71" t="s">
        <v>506</v>
      </c>
      <c r="C110" s="71" t="s">
        <v>165</v>
      </c>
      <c r="D110" s="71" t="s">
        <v>166</v>
      </c>
      <c r="E110" s="42">
        <v>2</v>
      </c>
      <c r="F110" s="42">
        <v>2030313.44</v>
      </c>
      <c r="G110" s="42">
        <v>0.16713220571763285</v>
      </c>
      <c r="H110" s="37" t="s">
        <v>192</v>
      </c>
    </row>
    <row r="111" spans="1:8" s="28" customFormat="1" ht="30" x14ac:dyDescent="0.25">
      <c r="A111" s="71" t="s">
        <v>507</v>
      </c>
      <c r="B111" s="71" t="s">
        <v>508</v>
      </c>
      <c r="C111" s="71" t="s">
        <v>165</v>
      </c>
      <c r="D111" s="71" t="s">
        <v>166</v>
      </c>
      <c r="E111" s="42">
        <v>2</v>
      </c>
      <c r="F111" s="42">
        <v>2028178.76</v>
      </c>
      <c r="G111" s="42">
        <v>0.1669564822210178</v>
      </c>
      <c r="H111" s="37" t="s">
        <v>192</v>
      </c>
    </row>
    <row r="112" spans="1:8" s="28" customFormat="1" x14ac:dyDescent="0.25">
      <c r="A112" s="71" t="s">
        <v>311</v>
      </c>
      <c r="B112" s="71" t="s">
        <v>55</v>
      </c>
      <c r="C112" s="71" t="s">
        <v>165</v>
      </c>
      <c r="D112" s="71" t="s">
        <v>166</v>
      </c>
      <c r="E112" s="42">
        <v>2</v>
      </c>
      <c r="F112" s="42">
        <v>2026390.66</v>
      </c>
      <c r="G112" s="42">
        <v>0.16680928864432371</v>
      </c>
      <c r="H112" s="37" t="s">
        <v>192</v>
      </c>
    </row>
    <row r="113" spans="1:8" s="28" customFormat="1" x14ac:dyDescent="0.25">
      <c r="A113" s="71" t="s">
        <v>312</v>
      </c>
      <c r="B113" s="71" t="s">
        <v>206</v>
      </c>
      <c r="C113" s="71" t="s">
        <v>165</v>
      </c>
      <c r="D113" s="71" t="s">
        <v>166</v>
      </c>
      <c r="E113" s="42">
        <v>2</v>
      </c>
      <c r="F113" s="42">
        <v>1989396.7</v>
      </c>
      <c r="G113" s="42">
        <v>0.16376400410292311</v>
      </c>
      <c r="H113" s="37" t="s">
        <v>192</v>
      </c>
    </row>
    <row r="114" spans="1:8" s="28" customFormat="1" x14ac:dyDescent="0.25">
      <c r="A114" s="71" t="s">
        <v>571</v>
      </c>
      <c r="B114" s="71" t="s">
        <v>572</v>
      </c>
      <c r="C114" s="71" t="s">
        <v>165</v>
      </c>
      <c r="D114" s="71" t="s">
        <v>166</v>
      </c>
      <c r="E114" s="42">
        <v>2</v>
      </c>
      <c r="F114" s="42">
        <v>1980941.93</v>
      </c>
      <c r="G114" s="42">
        <v>0.16306802074828636</v>
      </c>
      <c r="H114" s="37" t="s">
        <v>192</v>
      </c>
    </row>
    <row r="115" spans="1:8" s="28" customFormat="1" ht="30" x14ac:dyDescent="0.25">
      <c r="A115" s="71" t="s">
        <v>664</v>
      </c>
      <c r="B115" s="71" t="s">
        <v>665</v>
      </c>
      <c r="C115" s="71" t="s">
        <v>165</v>
      </c>
      <c r="D115" s="71" t="s">
        <v>166</v>
      </c>
      <c r="E115" s="42">
        <v>2</v>
      </c>
      <c r="F115" s="42">
        <v>1899879.94</v>
      </c>
      <c r="G115" s="42">
        <v>0.15639512536098071</v>
      </c>
      <c r="H115" s="37" t="s">
        <v>192</v>
      </c>
    </row>
    <row r="116" spans="1:8" s="28" customFormat="1" x14ac:dyDescent="0.25">
      <c r="A116" s="71" t="s">
        <v>313</v>
      </c>
      <c r="B116" s="71" t="s">
        <v>207</v>
      </c>
      <c r="C116" s="71" t="s">
        <v>165</v>
      </c>
      <c r="D116" s="71" t="s">
        <v>166</v>
      </c>
      <c r="E116" s="42">
        <v>2</v>
      </c>
      <c r="F116" s="42">
        <v>1897093.47</v>
      </c>
      <c r="G116" s="42">
        <v>0.15616574753778803</v>
      </c>
      <c r="H116" s="37" t="s">
        <v>192</v>
      </c>
    </row>
    <row r="117" spans="1:8" s="28" customFormat="1" ht="30" x14ac:dyDescent="0.25">
      <c r="A117" s="71" t="s">
        <v>548</v>
      </c>
      <c r="B117" s="71" t="s">
        <v>549</v>
      </c>
      <c r="C117" s="71" t="s">
        <v>165</v>
      </c>
      <c r="D117" s="71" t="s">
        <v>166</v>
      </c>
      <c r="E117" s="42">
        <v>1235</v>
      </c>
      <c r="F117" s="42">
        <v>1228820.55</v>
      </c>
      <c r="G117" s="42">
        <v>0.10115457293759271</v>
      </c>
      <c r="H117" s="37" t="s">
        <v>364</v>
      </c>
    </row>
    <row r="118" spans="1:8" s="28" customFormat="1" x14ac:dyDescent="0.25">
      <c r="A118" s="71" t="s">
        <v>404</v>
      </c>
      <c r="B118" s="71" t="s">
        <v>405</v>
      </c>
      <c r="C118" s="71" t="s">
        <v>165</v>
      </c>
      <c r="D118" s="71" t="s">
        <v>166</v>
      </c>
      <c r="E118" s="42">
        <v>1</v>
      </c>
      <c r="F118" s="42">
        <v>1073954.82</v>
      </c>
      <c r="G118" s="42">
        <v>8.8406269875100363E-2</v>
      </c>
      <c r="H118" s="37" t="s">
        <v>192</v>
      </c>
    </row>
    <row r="119" spans="1:8" s="28" customFormat="1" x14ac:dyDescent="0.25">
      <c r="A119" s="71" t="s">
        <v>573</v>
      </c>
      <c r="B119" s="71" t="s">
        <v>574</v>
      </c>
      <c r="C119" s="71" t="s">
        <v>165</v>
      </c>
      <c r="D119" s="71" t="s">
        <v>166</v>
      </c>
      <c r="E119" s="42">
        <v>1</v>
      </c>
      <c r="F119" s="42">
        <v>1070805.6599999999</v>
      </c>
      <c r="G119" s="42">
        <v>8.8147035982151414E-2</v>
      </c>
      <c r="H119" s="37" t="s">
        <v>192</v>
      </c>
    </row>
    <row r="120" spans="1:8" s="28" customFormat="1" x14ac:dyDescent="0.25">
      <c r="A120" s="71" t="s">
        <v>414</v>
      </c>
      <c r="B120" s="71" t="s">
        <v>415</v>
      </c>
      <c r="C120" s="71" t="s">
        <v>165</v>
      </c>
      <c r="D120" s="71" t="s">
        <v>166</v>
      </c>
      <c r="E120" s="42">
        <v>1</v>
      </c>
      <c r="F120" s="42">
        <v>1060549.31</v>
      </c>
      <c r="G120" s="42">
        <v>8.7302749398444401E-2</v>
      </c>
      <c r="H120" s="37" t="s">
        <v>192</v>
      </c>
    </row>
    <row r="121" spans="1:8" s="28" customFormat="1" ht="30" x14ac:dyDescent="0.25">
      <c r="A121" s="71" t="s">
        <v>550</v>
      </c>
      <c r="B121" s="71" t="s">
        <v>551</v>
      </c>
      <c r="C121" s="71" t="s">
        <v>165</v>
      </c>
      <c r="D121" s="71" t="s">
        <v>166</v>
      </c>
      <c r="E121" s="42">
        <v>1</v>
      </c>
      <c r="F121" s="42">
        <v>1050898.72</v>
      </c>
      <c r="G121" s="42">
        <v>8.6508328024187758E-2</v>
      </c>
      <c r="H121" s="37" t="s">
        <v>192</v>
      </c>
    </row>
    <row r="122" spans="1:8" s="28" customFormat="1" x14ac:dyDescent="0.25">
      <c r="A122" s="71" t="s">
        <v>314</v>
      </c>
      <c r="B122" s="71" t="s">
        <v>64</v>
      </c>
      <c r="C122" s="71" t="s">
        <v>165</v>
      </c>
      <c r="D122" s="71" t="s">
        <v>166</v>
      </c>
      <c r="E122" s="42">
        <v>1</v>
      </c>
      <c r="F122" s="42">
        <v>1035341.03</v>
      </c>
      <c r="G122" s="42">
        <v>8.522764347846995E-2</v>
      </c>
      <c r="H122" s="37" t="s">
        <v>192</v>
      </c>
    </row>
    <row r="123" spans="1:8" s="28" customFormat="1" x14ac:dyDescent="0.25">
      <c r="A123" s="71" t="s">
        <v>315</v>
      </c>
      <c r="B123" s="71" t="s">
        <v>63</v>
      </c>
      <c r="C123" s="71" t="s">
        <v>165</v>
      </c>
      <c r="D123" s="71" t="s">
        <v>166</v>
      </c>
      <c r="E123" s="42">
        <v>1</v>
      </c>
      <c r="F123" s="42">
        <v>1028183.98</v>
      </c>
      <c r="G123" s="42">
        <v>8.4638486391014831E-2</v>
      </c>
      <c r="H123" s="37" t="s">
        <v>192</v>
      </c>
    </row>
    <row r="124" spans="1:8" s="28" customFormat="1" x14ac:dyDescent="0.25">
      <c r="A124" s="71" t="s">
        <v>353</v>
      </c>
      <c r="B124" s="71" t="s">
        <v>105</v>
      </c>
      <c r="C124" s="71" t="s">
        <v>165</v>
      </c>
      <c r="D124" s="71" t="s">
        <v>166</v>
      </c>
      <c r="E124" s="42">
        <v>1</v>
      </c>
      <c r="F124" s="42">
        <v>1009584</v>
      </c>
      <c r="G124" s="42">
        <v>8.3107365322484708E-2</v>
      </c>
      <c r="H124" s="37" t="s">
        <v>192</v>
      </c>
    </row>
    <row r="125" spans="1:8" s="28" customFormat="1" x14ac:dyDescent="0.25">
      <c r="A125" s="71" t="s">
        <v>475</v>
      </c>
      <c r="B125" s="71" t="s">
        <v>476</v>
      </c>
      <c r="C125" s="71" t="s">
        <v>165</v>
      </c>
      <c r="D125" s="71" t="s">
        <v>166</v>
      </c>
      <c r="E125" s="42">
        <v>1</v>
      </c>
      <c r="F125" s="42">
        <v>1003239.47</v>
      </c>
      <c r="G125" s="42">
        <v>8.2585093602143E-2</v>
      </c>
      <c r="H125" s="37" t="s">
        <v>192</v>
      </c>
    </row>
    <row r="126" spans="1:8" s="28" customFormat="1" x14ac:dyDescent="0.25">
      <c r="A126" s="71" t="s">
        <v>630</v>
      </c>
      <c r="B126" s="71" t="s">
        <v>631</v>
      </c>
      <c r="C126" s="71" t="s">
        <v>165</v>
      </c>
      <c r="D126" s="71" t="s">
        <v>166</v>
      </c>
      <c r="E126" s="42">
        <v>1</v>
      </c>
      <c r="F126" s="42">
        <v>1001783.15</v>
      </c>
      <c r="G126" s="42">
        <v>8.2465211632671981E-2</v>
      </c>
      <c r="H126" s="37" t="s">
        <v>192</v>
      </c>
    </row>
    <row r="127" spans="1:8" s="28" customFormat="1" x14ac:dyDescent="0.25">
      <c r="A127" s="71" t="s">
        <v>316</v>
      </c>
      <c r="B127" s="71" t="s">
        <v>52</v>
      </c>
      <c r="C127" s="71" t="s">
        <v>165</v>
      </c>
      <c r="D127" s="71" t="s">
        <v>166</v>
      </c>
      <c r="E127" s="42">
        <v>1</v>
      </c>
      <c r="F127" s="42">
        <v>1000021.69</v>
      </c>
      <c r="G127" s="42">
        <v>8.2320211018834036E-2</v>
      </c>
      <c r="H127" s="37" t="s">
        <v>192</v>
      </c>
    </row>
    <row r="128" spans="1:8" s="28" customFormat="1" x14ac:dyDescent="0.25">
      <c r="A128" s="71" t="s">
        <v>317</v>
      </c>
      <c r="B128" s="71" t="s">
        <v>208</v>
      </c>
      <c r="C128" s="71" t="s">
        <v>165</v>
      </c>
      <c r="D128" s="71" t="s">
        <v>166</v>
      </c>
      <c r="E128" s="42">
        <v>1</v>
      </c>
      <c r="F128" s="42">
        <v>998241.35</v>
      </c>
      <c r="G128" s="42">
        <v>8.2173656233122089E-2</v>
      </c>
      <c r="H128" s="37" t="s">
        <v>192</v>
      </c>
    </row>
    <row r="129" spans="1:9" s="28" customFormat="1" x14ac:dyDescent="0.25">
      <c r="A129" s="71" t="s">
        <v>634</v>
      </c>
      <c r="B129" s="71" t="s">
        <v>635</v>
      </c>
      <c r="C129" s="71" t="s">
        <v>165</v>
      </c>
      <c r="D129" s="71" t="s">
        <v>166</v>
      </c>
      <c r="E129" s="42">
        <v>1</v>
      </c>
      <c r="F129" s="42">
        <v>972610.93</v>
      </c>
      <c r="G129" s="42">
        <v>8.0063800412993477E-2</v>
      </c>
      <c r="H129" s="37" t="s">
        <v>192</v>
      </c>
    </row>
    <row r="130" spans="1:9" s="28" customFormat="1" x14ac:dyDescent="0.25">
      <c r="A130" s="71" t="s">
        <v>318</v>
      </c>
      <c r="B130" s="71" t="s">
        <v>209</v>
      </c>
      <c r="C130" s="71" t="s">
        <v>165</v>
      </c>
      <c r="D130" s="71" t="s">
        <v>166</v>
      </c>
      <c r="E130" s="42">
        <v>1</v>
      </c>
      <c r="F130" s="42">
        <v>965123.68</v>
      </c>
      <c r="G130" s="42">
        <v>7.9447461781427642E-2</v>
      </c>
      <c r="H130" s="37" t="s">
        <v>192</v>
      </c>
    </row>
    <row r="131" spans="1:9" s="28" customFormat="1" x14ac:dyDescent="0.25">
      <c r="A131" s="73"/>
      <c r="B131" s="73"/>
      <c r="C131" s="73"/>
      <c r="D131" s="73"/>
      <c r="E131" s="42"/>
      <c r="F131" s="42"/>
      <c r="G131" s="42"/>
      <c r="H131" s="37"/>
    </row>
    <row r="132" spans="1:9" s="28" customFormat="1" x14ac:dyDescent="0.25">
      <c r="A132" s="70" t="s">
        <v>173</v>
      </c>
      <c r="B132" s="71"/>
      <c r="C132" s="71"/>
      <c r="D132" s="71"/>
      <c r="E132" s="42"/>
      <c r="F132" s="42"/>
      <c r="G132" s="42"/>
      <c r="H132" s="71"/>
    </row>
    <row r="133" spans="1:9" s="28" customFormat="1" x14ac:dyDescent="0.25">
      <c r="A133" s="71" t="s">
        <v>174</v>
      </c>
      <c r="B133" s="71"/>
      <c r="C133" s="71"/>
      <c r="D133" s="71"/>
      <c r="E133" s="42"/>
      <c r="F133" s="42"/>
      <c r="G133" s="42"/>
      <c r="H133" s="71"/>
    </row>
    <row r="134" spans="1:9" s="28" customFormat="1" ht="30" x14ac:dyDescent="0.25">
      <c r="A134" s="90" t="s">
        <v>274</v>
      </c>
      <c r="B134" s="71" t="s">
        <v>539</v>
      </c>
      <c r="C134" s="71" t="s">
        <v>175</v>
      </c>
      <c r="D134" s="71" t="s">
        <v>176</v>
      </c>
      <c r="E134" s="42">
        <v>116813.93799999999</v>
      </c>
      <c r="F134" s="42">
        <v>147093559.22</v>
      </c>
      <c r="G134" s="42">
        <v>12.108510200915505</v>
      </c>
      <c r="H134" s="71"/>
    </row>
    <row r="135" spans="1:9" s="28" customFormat="1" x14ac:dyDescent="0.25">
      <c r="A135" s="71"/>
      <c r="B135" s="71"/>
      <c r="C135" s="71"/>
      <c r="D135" s="71"/>
      <c r="E135" s="42"/>
      <c r="F135" s="42"/>
      <c r="G135" s="42"/>
      <c r="H135" s="71"/>
    </row>
    <row r="136" spans="1:9" s="28" customFormat="1" x14ac:dyDescent="0.25">
      <c r="A136" s="71" t="s">
        <v>177</v>
      </c>
      <c r="B136" s="71"/>
      <c r="C136" s="71"/>
      <c r="D136" s="71"/>
      <c r="E136" s="42"/>
      <c r="F136" s="42">
        <v>-23559593.429999992</v>
      </c>
      <c r="G136" s="42">
        <v>-1.9393886373359912</v>
      </c>
      <c r="H136" s="71"/>
    </row>
    <row r="137" spans="1:9" s="28" customFormat="1" x14ac:dyDescent="0.25">
      <c r="A137" s="70" t="s">
        <v>178</v>
      </c>
      <c r="B137" s="70"/>
      <c r="C137" s="70"/>
      <c r="D137" s="70"/>
      <c r="E137" s="36">
        <f>SUM(E6:E136)</f>
        <v>264283.93799999997</v>
      </c>
      <c r="F137" s="36">
        <f>SUM(F6:F136)</f>
        <v>1214794857.3299999</v>
      </c>
      <c r="G137" s="36">
        <f>SUM(G6:G136)</f>
        <v>100.00000000000011</v>
      </c>
      <c r="H137" s="71"/>
    </row>
    <row r="138" spans="1:9" s="28" customFormat="1" x14ac:dyDescent="0.25">
      <c r="A138" s="55"/>
      <c r="B138" s="55"/>
      <c r="C138" s="55"/>
      <c r="D138" s="55"/>
      <c r="E138" s="82"/>
      <c r="F138" s="48"/>
      <c r="G138" s="82"/>
      <c r="H138" s="71"/>
    </row>
    <row r="139" spans="1:9" s="28" customFormat="1" x14ac:dyDescent="0.25">
      <c r="A139" s="53" t="s">
        <v>38</v>
      </c>
      <c r="B139" s="110">
        <v>7.36</v>
      </c>
      <c r="C139" s="111"/>
      <c r="D139" s="111"/>
      <c r="E139" s="111"/>
      <c r="F139" s="111"/>
      <c r="G139" s="111"/>
      <c r="H139" s="112"/>
      <c r="I139" s="100"/>
    </row>
    <row r="140" spans="1:9" s="28" customFormat="1" x14ac:dyDescent="0.25">
      <c r="A140" s="53" t="s">
        <v>210</v>
      </c>
      <c r="B140" s="110">
        <v>5</v>
      </c>
      <c r="C140" s="111"/>
      <c r="D140" s="111"/>
      <c r="E140" s="111"/>
      <c r="F140" s="111"/>
      <c r="G140" s="111"/>
      <c r="H140" s="112"/>
    </row>
    <row r="141" spans="1:9" s="28" customFormat="1" ht="30" x14ac:dyDescent="0.25">
      <c r="A141" s="70" t="s">
        <v>211</v>
      </c>
      <c r="B141" s="110">
        <v>7.87</v>
      </c>
      <c r="C141" s="111"/>
      <c r="D141" s="111"/>
      <c r="E141" s="111"/>
      <c r="F141" s="111"/>
      <c r="G141" s="111"/>
      <c r="H141" s="112"/>
    </row>
    <row r="142" spans="1:9" s="28" customFormat="1" x14ac:dyDescent="0.25">
      <c r="A142" s="53"/>
      <c r="B142" s="53"/>
      <c r="C142" s="53"/>
      <c r="D142" s="53"/>
      <c r="E142" s="83"/>
      <c r="F142" s="48"/>
      <c r="G142" s="82"/>
      <c r="H142" s="71"/>
    </row>
    <row r="143" spans="1:9" s="28" customFormat="1" x14ac:dyDescent="0.25">
      <c r="A143" s="51" t="s">
        <v>71</v>
      </c>
      <c r="B143" s="51"/>
      <c r="C143" s="51"/>
      <c r="D143" s="51"/>
      <c r="E143" s="52"/>
      <c r="F143" s="48"/>
      <c r="G143" s="82"/>
      <c r="H143" s="71"/>
    </row>
    <row r="144" spans="1:9" s="28" customFormat="1" x14ac:dyDescent="0.25">
      <c r="A144" s="71" t="s">
        <v>212</v>
      </c>
      <c r="B144" s="71"/>
      <c r="C144" s="71"/>
      <c r="D144" s="71"/>
      <c r="E144" s="48"/>
      <c r="F144" s="42">
        <v>0</v>
      </c>
      <c r="G144" s="42">
        <v>0</v>
      </c>
      <c r="H144" s="71"/>
    </row>
    <row r="145" spans="1:8" x14ac:dyDescent="0.25">
      <c r="A145" s="55" t="s">
        <v>213</v>
      </c>
      <c r="B145" s="55"/>
      <c r="C145" s="55"/>
      <c r="D145" s="55"/>
      <c r="E145" s="83"/>
      <c r="F145" s="42">
        <v>0</v>
      </c>
      <c r="G145" s="42">
        <v>0</v>
      </c>
      <c r="H145" s="71"/>
    </row>
    <row r="146" spans="1:8" x14ac:dyDescent="0.25">
      <c r="A146" s="55" t="s">
        <v>72</v>
      </c>
      <c r="B146" s="55"/>
      <c r="C146" s="55"/>
      <c r="D146" s="55"/>
      <c r="E146" s="83"/>
      <c r="F146" s="42">
        <v>905724158.46999967</v>
      </c>
      <c r="G146" s="42">
        <v>74.557786691712991</v>
      </c>
      <c r="H146" s="71"/>
    </row>
    <row r="147" spans="1:8" x14ac:dyDescent="0.25">
      <c r="A147" s="55" t="s">
        <v>214</v>
      </c>
      <c r="B147" s="55"/>
      <c r="C147" s="55"/>
      <c r="D147" s="55"/>
      <c r="E147" s="83"/>
      <c r="F147" s="42">
        <v>0</v>
      </c>
      <c r="G147" s="42">
        <v>0</v>
      </c>
      <c r="H147" s="71"/>
    </row>
    <row r="148" spans="1:8" x14ac:dyDescent="0.25">
      <c r="A148" s="55" t="s">
        <v>215</v>
      </c>
      <c r="B148" s="55"/>
      <c r="C148" s="55"/>
      <c r="D148" s="55"/>
      <c r="E148" s="83"/>
      <c r="F148" s="42">
        <v>185536733.07000002</v>
      </c>
      <c r="G148" s="42">
        <v>15.273091744707543</v>
      </c>
      <c r="H148" s="71"/>
    </row>
    <row r="149" spans="1:8" x14ac:dyDescent="0.25">
      <c r="A149" s="55" t="s">
        <v>216</v>
      </c>
      <c r="B149" s="55"/>
      <c r="C149" s="55"/>
      <c r="D149" s="55"/>
      <c r="E149" s="83"/>
      <c r="F149" s="42">
        <v>0</v>
      </c>
      <c r="G149" s="42">
        <v>0</v>
      </c>
      <c r="H149" s="71"/>
    </row>
    <row r="150" spans="1:8" x14ac:dyDescent="0.25">
      <c r="A150" s="55" t="s">
        <v>217</v>
      </c>
      <c r="B150" s="55"/>
      <c r="C150" s="55"/>
      <c r="D150" s="55"/>
      <c r="E150" s="83"/>
      <c r="F150" s="42">
        <v>0</v>
      </c>
      <c r="G150" s="42">
        <v>0</v>
      </c>
      <c r="H150" s="71"/>
    </row>
    <row r="151" spans="1:8" x14ac:dyDescent="0.25">
      <c r="A151" s="55" t="s">
        <v>218</v>
      </c>
      <c r="B151" s="55"/>
      <c r="C151" s="55"/>
      <c r="D151" s="55"/>
      <c r="E151" s="83"/>
      <c r="F151" s="42">
        <v>0</v>
      </c>
      <c r="G151" s="42">
        <v>0</v>
      </c>
      <c r="H151" s="71"/>
    </row>
    <row r="152" spans="1:8" x14ac:dyDescent="0.25">
      <c r="A152" s="55" t="s">
        <v>219</v>
      </c>
      <c r="B152" s="55"/>
      <c r="C152" s="55"/>
      <c r="D152" s="55"/>
      <c r="E152" s="83"/>
      <c r="F152" s="42">
        <v>0</v>
      </c>
      <c r="G152" s="42">
        <v>0</v>
      </c>
      <c r="H152" s="71"/>
    </row>
    <row r="153" spans="1:8" x14ac:dyDescent="0.25">
      <c r="A153" s="55" t="s">
        <v>220</v>
      </c>
      <c r="B153" s="55"/>
      <c r="C153" s="55"/>
      <c r="D153" s="55"/>
      <c r="E153" s="83"/>
      <c r="F153" s="42">
        <v>0</v>
      </c>
      <c r="G153" s="42">
        <v>0</v>
      </c>
      <c r="H153" s="71"/>
    </row>
    <row r="154" spans="1:8" x14ac:dyDescent="0.25">
      <c r="A154" s="55" t="s">
        <v>221</v>
      </c>
      <c r="B154" s="55"/>
      <c r="C154" s="55"/>
      <c r="D154" s="55"/>
      <c r="E154" s="83"/>
      <c r="F154" s="42">
        <v>0</v>
      </c>
      <c r="G154" s="42">
        <v>0</v>
      </c>
      <c r="H154" s="71"/>
    </row>
    <row r="155" spans="1:8" x14ac:dyDescent="0.25">
      <c r="A155" s="55" t="s">
        <v>222</v>
      </c>
      <c r="B155" s="55"/>
      <c r="C155" s="55"/>
      <c r="D155" s="55"/>
      <c r="E155" s="83"/>
      <c r="F155" s="42">
        <v>0</v>
      </c>
      <c r="G155" s="42">
        <v>0</v>
      </c>
      <c r="H155" s="71"/>
    </row>
    <row r="156" spans="1:8" x14ac:dyDescent="0.25">
      <c r="A156" s="55" t="s">
        <v>223</v>
      </c>
      <c r="B156" s="55"/>
      <c r="C156" s="55"/>
      <c r="D156" s="55"/>
      <c r="E156" s="83"/>
      <c r="F156" s="42">
        <v>0</v>
      </c>
      <c r="G156" s="42">
        <v>0</v>
      </c>
      <c r="H156" s="71"/>
    </row>
    <row r="157" spans="1:8" x14ac:dyDescent="0.25">
      <c r="A157" s="55" t="s">
        <v>224</v>
      </c>
      <c r="B157" s="55"/>
      <c r="C157" s="55"/>
      <c r="D157" s="55"/>
      <c r="E157" s="83"/>
      <c r="F157" s="42">
        <v>0</v>
      </c>
      <c r="G157" s="42">
        <v>0</v>
      </c>
      <c r="H157" s="71"/>
    </row>
    <row r="158" spans="1:8" x14ac:dyDescent="0.25">
      <c r="A158" s="55" t="s">
        <v>225</v>
      </c>
      <c r="B158" s="55"/>
      <c r="C158" s="55"/>
      <c r="D158" s="55"/>
      <c r="E158" s="83"/>
      <c r="F158" s="42">
        <v>0</v>
      </c>
      <c r="G158" s="42">
        <v>0</v>
      </c>
      <c r="H158" s="71"/>
    </row>
    <row r="159" spans="1:8" x14ac:dyDescent="0.25">
      <c r="A159" s="55" t="s">
        <v>226</v>
      </c>
      <c r="B159" s="55"/>
      <c r="C159" s="55"/>
      <c r="D159" s="55"/>
      <c r="E159" s="83"/>
      <c r="F159" s="42">
        <v>0</v>
      </c>
      <c r="G159" s="42">
        <v>0</v>
      </c>
      <c r="H159" s="71"/>
    </row>
    <row r="160" spans="1:8" x14ac:dyDescent="0.25">
      <c r="A160" s="53" t="s">
        <v>36</v>
      </c>
      <c r="B160" s="53"/>
      <c r="C160" s="53"/>
      <c r="D160" s="53"/>
      <c r="E160" s="83"/>
      <c r="F160" s="36">
        <f>SUM(F144:F159)</f>
        <v>1091260891.5399997</v>
      </c>
      <c r="G160" s="36">
        <f>SUM(G144:G159)</f>
        <v>89.830878436420534</v>
      </c>
      <c r="H160" s="71"/>
    </row>
    <row r="161" spans="1:8" x14ac:dyDescent="0.25">
      <c r="A161" s="53"/>
      <c r="B161" s="53"/>
      <c r="C161" s="53"/>
      <c r="D161" s="53"/>
      <c r="E161" s="83"/>
      <c r="F161" s="42"/>
      <c r="G161" s="36"/>
      <c r="H161" s="71"/>
    </row>
    <row r="162" spans="1:8" x14ac:dyDescent="0.25">
      <c r="A162" s="55" t="s">
        <v>227</v>
      </c>
      <c r="B162" s="55"/>
      <c r="C162" s="55"/>
      <c r="D162" s="55"/>
      <c r="E162" s="83"/>
      <c r="F162" s="42">
        <v>0</v>
      </c>
      <c r="G162" s="42">
        <v>0</v>
      </c>
      <c r="H162" s="71"/>
    </row>
    <row r="163" spans="1:8" x14ac:dyDescent="0.25">
      <c r="A163" s="55" t="s">
        <v>39</v>
      </c>
      <c r="B163" s="55"/>
      <c r="C163" s="55"/>
      <c r="D163" s="55"/>
      <c r="E163" s="83"/>
      <c r="F163" s="42">
        <v>0</v>
      </c>
      <c r="G163" s="42">
        <v>0</v>
      </c>
      <c r="H163" s="71"/>
    </row>
    <row r="164" spans="1:8" x14ac:dyDescent="0.25">
      <c r="A164" s="55" t="s">
        <v>228</v>
      </c>
      <c r="B164" s="55"/>
      <c r="C164" s="55"/>
      <c r="D164" s="55"/>
      <c r="E164" s="83"/>
      <c r="F164" s="42">
        <v>0</v>
      </c>
      <c r="G164" s="42">
        <v>0</v>
      </c>
      <c r="H164" s="71"/>
    </row>
    <row r="165" spans="1:8" x14ac:dyDescent="0.25">
      <c r="A165" s="55" t="s">
        <v>229</v>
      </c>
      <c r="B165" s="55"/>
      <c r="C165" s="55"/>
      <c r="D165" s="55"/>
      <c r="E165" s="83"/>
      <c r="F165" s="42">
        <v>147093559.22</v>
      </c>
      <c r="G165" s="42">
        <v>12.108510200915505</v>
      </c>
      <c r="H165" s="71"/>
    </row>
    <row r="166" spans="1:8" x14ac:dyDescent="0.25">
      <c r="A166" s="55" t="s">
        <v>230</v>
      </c>
      <c r="B166" s="55"/>
      <c r="C166" s="55"/>
      <c r="D166" s="55"/>
      <c r="E166" s="83"/>
      <c r="F166" s="42">
        <v>-23559593.429999992</v>
      </c>
      <c r="G166" s="42">
        <v>-1.9393886373359912</v>
      </c>
      <c r="H166" s="71"/>
    </row>
    <row r="167" spans="1:8" x14ac:dyDescent="0.25">
      <c r="A167" s="55" t="s">
        <v>231</v>
      </c>
      <c r="B167" s="55"/>
      <c r="C167" s="55"/>
      <c r="D167" s="55"/>
      <c r="E167" s="83"/>
      <c r="F167" s="42">
        <v>0</v>
      </c>
      <c r="G167" s="42">
        <v>0</v>
      </c>
      <c r="H167" s="71"/>
    </row>
    <row r="168" spans="1:8" x14ac:dyDescent="0.25">
      <c r="A168" s="55" t="s">
        <v>232</v>
      </c>
      <c r="B168" s="55"/>
      <c r="C168" s="55"/>
      <c r="D168" s="55"/>
      <c r="E168" s="83"/>
      <c r="F168" s="42">
        <v>0</v>
      </c>
      <c r="G168" s="42">
        <v>0</v>
      </c>
      <c r="H168" s="55"/>
    </row>
    <row r="169" spans="1:8" x14ac:dyDescent="0.25">
      <c r="A169" s="53" t="s">
        <v>37</v>
      </c>
      <c r="B169" s="55"/>
      <c r="C169" s="55"/>
      <c r="D169" s="55"/>
      <c r="E169" s="83"/>
      <c r="F169" s="57">
        <f>SUM(F160:F168)</f>
        <v>1214794857.3299997</v>
      </c>
      <c r="G169" s="57">
        <f>SUM(G160:G168)</f>
        <v>100.00000000000004</v>
      </c>
      <c r="H169" s="55"/>
    </row>
    <row r="170" spans="1:8" x14ac:dyDescent="0.25">
      <c r="A170" s="55"/>
      <c r="B170" s="55"/>
      <c r="C170" s="55"/>
      <c r="D170" s="55"/>
      <c r="E170" s="83"/>
      <c r="F170" s="83"/>
      <c r="G170" s="83"/>
      <c r="H170" s="55"/>
    </row>
    <row r="171" spans="1:8" x14ac:dyDescent="0.25">
      <c r="A171" s="53" t="s">
        <v>179</v>
      </c>
      <c r="B171" s="113">
        <v>110367049.4005</v>
      </c>
      <c r="C171" s="114"/>
      <c r="D171" s="114"/>
      <c r="E171" s="114"/>
      <c r="F171" s="114"/>
      <c r="G171" s="114"/>
      <c r="H171" s="115"/>
    </row>
    <row r="172" spans="1:8" x14ac:dyDescent="0.25">
      <c r="A172" s="53" t="s">
        <v>180</v>
      </c>
      <c r="B172" s="113">
        <v>11.0069</v>
      </c>
      <c r="C172" s="114"/>
      <c r="D172" s="114"/>
      <c r="E172" s="114"/>
      <c r="F172" s="114"/>
      <c r="G172" s="114"/>
      <c r="H172" s="115"/>
    </row>
    <row r="173" spans="1:8" x14ac:dyDescent="0.25">
      <c r="A173" s="84"/>
      <c r="B173" s="84"/>
      <c r="C173" s="84"/>
      <c r="D173" s="84"/>
      <c r="E173" s="85"/>
      <c r="F173" s="86"/>
      <c r="G173" s="87"/>
      <c r="H173" s="88"/>
    </row>
    <row r="174" spans="1:8" x14ac:dyDescent="0.25">
      <c r="A174" s="84" t="s">
        <v>181</v>
      </c>
    </row>
    <row r="175" spans="1:8" x14ac:dyDescent="0.25">
      <c r="A175" s="63" t="s">
        <v>182</v>
      </c>
      <c r="F175" s="25" t="s">
        <v>40</v>
      </c>
    </row>
    <row r="177" spans="1:6" x14ac:dyDescent="0.25">
      <c r="A177" s="66" t="s">
        <v>183</v>
      </c>
      <c r="F177" s="25" t="s">
        <v>40</v>
      </c>
    </row>
    <row r="178" spans="1:6" x14ac:dyDescent="0.25">
      <c r="A178" s="84"/>
      <c r="F178" s="25"/>
    </row>
    <row r="179" spans="1:6" x14ac:dyDescent="0.25">
      <c r="A179" s="66" t="s">
        <v>184</v>
      </c>
      <c r="F179" s="65">
        <v>10.8957</v>
      </c>
    </row>
    <row r="180" spans="1:6" x14ac:dyDescent="0.25">
      <c r="A180" s="66" t="s">
        <v>185</v>
      </c>
      <c r="F180" s="65">
        <v>11.0069</v>
      </c>
    </row>
    <row r="181" spans="1:6" x14ac:dyDescent="0.25">
      <c r="F181" s="65"/>
    </row>
    <row r="182" spans="1:6" x14ac:dyDescent="0.25">
      <c r="A182" s="66" t="s">
        <v>186</v>
      </c>
      <c r="F182" s="25" t="s">
        <v>40</v>
      </c>
    </row>
    <row r="183" spans="1:6" x14ac:dyDescent="0.25">
      <c r="F183" s="25"/>
    </row>
    <row r="184" spans="1:6" x14ac:dyDescent="0.25">
      <c r="A184" s="66" t="s">
        <v>187</v>
      </c>
      <c r="F184" s="25"/>
    </row>
    <row r="185" spans="1:6" x14ac:dyDescent="0.25">
      <c r="A185" s="66" t="s">
        <v>233</v>
      </c>
      <c r="F185" s="25">
        <v>541902598.24000001</v>
      </c>
    </row>
    <row r="186" spans="1:6" x14ac:dyDescent="0.25">
      <c r="A186" s="66" t="s">
        <v>234</v>
      </c>
      <c r="F186" s="25">
        <v>44.61</v>
      </c>
    </row>
  </sheetData>
  <mergeCells count="6">
    <mergeCell ref="A4:H4"/>
    <mergeCell ref="B141:H141"/>
    <mergeCell ref="B171:H171"/>
    <mergeCell ref="B172:H172"/>
    <mergeCell ref="B139:H139"/>
    <mergeCell ref="B140:H140"/>
  </mergeCells>
  <pageMargins left="0.25" right="0.25" top="0.25" bottom="0.2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367"/>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56.85546875" style="63" bestFit="1" customWidth="1"/>
    <col min="5" max="5" width="15.42578125" style="64" customWidth="1"/>
    <col min="6" max="6" width="16" style="64" bestFit="1" customWidth="1"/>
    <col min="7" max="7" width="9.7109375" style="25" customWidth="1"/>
    <col min="8" max="8" width="7.28515625" style="67" customWidth="1"/>
    <col min="9" max="16384" width="9.140625" style="27"/>
  </cols>
  <sheetData>
    <row r="1" spans="1:8" s="28" customFormat="1" x14ac:dyDescent="0.25">
      <c r="A1" s="1" t="s">
        <v>486</v>
      </c>
      <c r="B1" s="1"/>
      <c r="C1" s="1"/>
      <c r="D1" s="1"/>
      <c r="E1" s="25"/>
      <c r="F1" s="26"/>
      <c r="G1" s="26"/>
      <c r="H1" s="27"/>
    </row>
    <row r="2" spans="1:8" s="28" customFormat="1" x14ac:dyDescent="0.25">
      <c r="A2" s="1" t="s">
        <v>690</v>
      </c>
      <c r="B2" s="1"/>
      <c r="C2" s="1"/>
      <c r="D2" s="1"/>
      <c r="E2" s="26"/>
      <c r="F2" s="26"/>
      <c r="G2" s="26"/>
      <c r="H2" s="27"/>
    </row>
    <row r="3" spans="1:8" s="28" customFormat="1" x14ac:dyDescent="0.25">
      <c r="A3" s="1" t="s">
        <v>743</v>
      </c>
      <c r="B3" s="1"/>
      <c r="C3" s="1"/>
      <c r="D3" s="1"/>
      <c r="E3" s="25"/>
      <c r="F3" s="25"/>
      <c r="G3" s="26"/>
      <c r="H3" s="27"/>
    </row>
    <row r="4" spans="1:8" s="30" customFormat="1" x14ac:dyDescent="0.25">
      <c r="A4" s="108"/>
      <c r="B4" s="108"/>
      <c r="C4" s="108"/>
      <c r="D4" s="108"/>
      <c r="E4" s="108"/>
      <c r="F4" s="108"/>
      <c r="G4" s="108"/>
      <c r="H4" s="29"/>
    </row>
    <row r="5" spans="1:8" s="28" customFormat="1" ht="30" x14ac:dyDescent="0.25">
      <c r="A5" s="31" t="s">
        <v>114</v>
      </c>
      <c r="B5" s="31" t="s">
        <v>115</v>
      </c>
      <c r="C5" s="31" t="s">
        <v>116</v>
      </c>
      <c r="D5" s="31" t="s">
        <v>117</v>
      </c>
      <c r="E5" s="32" t="s">
        <v>0</v>
      </c>
      <c r="F5" s="32" t="s">
        <v>118</v>
      </c>
      <c r="G5" s="32" t="s">
        <v>1</v>
      </c>
      <c r="H5" s="31" t="s">
        <v>41</v>
      </c>
    </row>
    <row r="6" spans="1:8" s="28" customFormat="1" x14ac:dyDescent="0.25">
      <c r="A6" s="33" t="s">
        <v>188</v>
      </c>
      <c r="B6" s="33"/>
      <c r="C6" s="33"/>
      <c r="D6" s="76"/>
      <c r="E6" s="34"/>
      <c r="F6" s="35"/>
      <c r="G6" s="36"/>
      <c r="H6" s="37"/>
    </row>
    <row r="7" spans="1:8" s="28" customFormat="1" x14ac:dyDescent="0.25">
      <c r="A7" s="38" t="s">
        <v>212</v>
      </c>
      <c r="B7" s="38"/>
      <c r="C7" s="38"/>
      <c r="D7" s="70"/>
      <c r="E7" s="39"/>
      <c r="F7" s="35"/>
      <c r="G7" s="36"/>
      <c r="H7" s="37"/>
    </row>
    <row r="8" spans="1:8" s="28" customFormat="1" x14ac:dyDescent="0.25">
      <c r="A8" s="40" t="s">
        <v>509</v>
      </c>
      <c r="B8" s="40" t="s">
        <v>510</v>
      </c>
      <c r="C8" s="40"/>
      <c r="D8" s="71"/>
      <c r="E8" s="41">
        <v>3936500</v>
      </c>
      <c r="F8" s="42">
        <v>395270263.39999998</v>
      </c>
      <c r="G8" s="42">
        <v>20.446899831011265</v>
      </c>
      <c r="H8" s="37"/>
    </row>
    <row r="9" spans="1:8" s="28" customFormat="1" x14ac:dyDescent="0.25">
      <c r="A9" s="40" t="s">
        <v>420</v>
      </c>
      <c r="B9" s="40" t="s">
        <v>421</v>
      </c>
      <c r="C9" s="40"/>
      <c r="D9" s="71"/>
      <c r="E9" s="41">
        <v>3570900</v>
      </c>
      <c r="F9" s="42">
        <v>363203380.80000001</v>
      </c>
      <c r="G9" s="42">
        <v>18.788114951078409</v>
      </c>
      <c r="H9" s="37"/>
    </row>
    <row r="10" spans="1:8" s="28" customFormat="1" x14ac:dyDescent="0.25">
      <c r="A10" s="40" t="s">
        <v>477</v>
      </c>
      <c r="B10" s="40" t="s">
        <v>478</v>
      </c>
      <c r="C10" s="40"/>
      <c r="D10" s="71"/>
      <c r="E10" s="41">
        <v>2430000</v>
      </c>
      <c r="F10" s="42">
        <v>245900691</v>
      </c>
      <c r="G10" s="42">
        <v>12.720174682519398</v>
      </c>
      <c r="H10" s="37"/>
    </row>
    <row r="11" spans="1:8" s="28" customFormat="1" x14ac:dyDescent="0.25">
      <c r="A11" s="40" t="s">
        <v>511</v>
      </c>
      <c r="B11" s="40" t="s">
        <v>512</v>
      </c>
      <c r="C11" s="40"/>
      <c r="D11" s="71"/>
      <c r="E11" s="41">
        <v>1273600</v>
      </c>
      <c r="F11" s="42">
        <v>128238529.28</v>
      </c>
      <c r="G11" s="42">
        <v>6.633639323408727</v>
      </c>
      <c r="H11" s="37"/>
    </row>
    <row r="12" spans="1:8" s="28" customFormat="1" x14ac:dyDescent="0.25">
      <c r="A12" s="40" t="s">
        <v>636</v>
      </c>
      <c r="B12" s="40" t="s">
        <v>637</v>
      </c>
      <c r="C12" s="40"/>
      <c r="D12" s="71"/>
      <c r="E12" s="41">
        <v>550000</v>
      </c>
      <c r="F12" s="42">
        <v>56588400</v>
      </c>
      <c r="G12" s="42">
        <v>2.9272562434738365</v>
      </c>
      <c r="H12" s="37"/>
    </row>
    <row r="13" spans="1:8" s="28" customFormat="1" x14ac:dyDescent="0.25">
      <c r="A13" s="40" t="s">
        <v>594</v>
      </c>
      <c r="B13" s="40" t="s">
        <v>595</v>
      </c>
      <c r="C13" s="40"/>
      <c r="D13" s="71"/>
      <c r="E13" s="41">
        <v>520000</v>
      </c>
      <c r="F13" s="42">
        <v>54419404</v>
      </c>
      <c r="G13" s="42">
        <v>2.8150564448743043</v>
      </c>
      <c r="H13" s="37"/>
    </row>
    <row r="14" spans="1:8" s="28" customFormat="1" x14ac:dyDescent="0.25">
      <c r="A14" s="40" t="s">
        <v>418</v>
      </c>
      <c r="B14" s="40" t="s">
        <v>419</v>
      </c>
      <c r="C14" s="40"/>
      <c r="D14" s="71"/>
      <c r="E14" s="41">
        <v>517300</v>
      </c>
      <c r="F14" s="42">
        <v>52251024.560000002</v>
      </c>
      <c r="G14" s="42">
        <v>2.7028885402514433</v>
      </c>
      <c r="H14" s="37"/>
    </row>
    <row r="15" spans="1:8" s="28" customFormat="1" x14ac:dyDescent="0.25">
      <c r="A15" s="40" t="s">
        <v>323</v>
      </c>
      <c r="B15" s="40" t="s">
        <v>77</v>
      </c>
      <c r="C15" s="40"/>
      <c r="D15" s="71"/>
      <c r="E15" s="41">
        <v>267600</v>
      </c>
      <c r="F15" s="42">
        <v>26772898.32</v>
      </c>
      <c r="G15" s="42">
        <v>1.3849328442421096</v>
      </c>
      <c r="H15" s="37"/>
    </row>
    <row r="16" spans="1:8" s="28" customFormat="1" x14ac:dyDescent="0.25">
      <c r="A16" s="40" t="s">
        <v>322</v>
      </c>
      <c r="B16" s="40" t="s">
        <v>81</v>
      </c>
      <c r="C16" s="40"/>
      <c r="D16" s="71"/>
      <c r="E16" s="41">
        <v>244200</v>
      </c>
      <c r="F16" s="42">
        <v>24640732.379999999</v>
      </c>
      <c r="G16" s="42">
        <v>1.2746382244969452</v>
      </c>
      <c r="H16" s="37"/>
    </row>
    <row r="17" spans="1:8" s="28" customFormat="1" x14ac:dyDescent="0.25">
      <c r="A17" s="40" t="s">
        <v>319</v>
      </c>
      <c r="B17" s="40" t="s">
        <v>88</v>
      </c>
      <c r="C17" s="40"/>
      <c r="D17" s="71"/>
      <c r="E17" s="41">
        <v>214200</v>
      </c>
      <c r="F17" s="42">
        <v>21899743.739999998</v>
      </c>
      <c r="G17" s="42">
        <v>1.1328498701746661</v>
      </c>
      <c r="H17" s="37"/>
    </row>
    <row r="18" spans="1:8" s="28" customFormat="1" x14ac:dyDescent="0.25">
      <c r="A18" s="40" t="s">
        <v>329</v>
      </c>
      <c r="B18" s="40" t="s">
        <v>90</v>
      </c>
      <c r="C18" s="40"/>
      <c r="D18" s="71"/>
      <c r="E18" s="41">
        <v>106200</v>
      </c>
      <c r="F18" s="42">
        <v>10885553.1</v>
      </c>
      <c r="G18" s="42">
        <v>0.56309779523084191</v>
      </c>
      <c r="H18" s="37"/>
    </row>
    <row r="19" spans="1:8" s="28" customFormat="1" x14ac:dyDescent="0.25">
      <c r="A19" s="40" t="s">
        <v>325</v>
      </c>
      <c r="B19" s="40" t="s">
        <v>75</v>
      </c>
      <c r="C19" s="40"/>
      <c r="D19" s="71"/>
      <c r="E19" s="41">
        <v>100000</v>
      </c>
      <c r="F19" s="42">
        <v>10257790</v>
      </c>
      <c r="G19" s="42">
        <v>0.53062429440916314</v>
      </c>
      <c r="H19" s="37"/>
    </row>
    <row r="20" spans="1:8" s="28" customFormat="1" x14ac:dyDescent="0.25">
      <c r="A20" s="40" t="s">
        <v>373</v>
      </c>
      <c r="B20" s="40" t="s">
        <v>374</v>
      </c>
      <c r="C20" s="40"/>
      <c r="D20" s="71"/>
      <c r="E20" s="41">
        <v>100000</v>
      </c>
      <c r="F20" s="42">
        <v>9817260</v>
      </c>
      <c r="G20" s="42">
        <v>0.50783615774268143</v>
      </c>
      <c r="H20" s="37"/>
    </row>
    <row r="21" spans="1:8" s="28" customFormat="1" x14ac:dyDescent="0.25">
      <c r="A21" s="40" t="s">
        <v>330</v>
      </c>
      <c r="B21" s="40" t="s">
        <v>94</v>
      </c>
      <c r="C21" s="40"/>
      <c r="D21" s="71"/>
      <c r="E21" s="41">
        <v>50000</v>
      </c>
      <c r="F21" s="42">
        <v>4931410</v>
      </c>
      <c r="G21" s="42">
        <v>0.25509646343825437</v>
      </c>
      <c r="H21" s="37"/>
    </row>
    <row r="22" spans="1:8" s="28" customFormat="1" x14ac:dyDescent="0.25">
      <c r="A22" s="40" t="s">
        <v>479</v>
      </c>
      <c r="B22" s="40" t="s">
        <v>480</v>
      </c>
      <c r="C22" s="40"/>
      <c r="D22" s="71"/>
      <c r="E22" s="41">
        <v>42400</v>
      </c>
      <c r="F22" s="42">
        <v>4482701.84</v>
      </c>
      <c r="G22" s="42">
        <v>0.23188527947020335</v>
      </c>
      <c r="H22" s="37"/>
    </row>
    <row r="23" spans="1:8" s="28" customFormat="1" x14ac:dyDescent="0.25">
      <c r="A23" s="40" t="s">
        <v>331</v>
      </c>
      <c r="B23" s="40" t="s">
        <v>73</v>
      </c>
      <c r="C23" s="40"/>
      <c r="D23" s="71"/>
      <c r="E23" s="41">
        <v>30000</v>
      </c>
      <c r="F23" s="42">
        <v>3092325</v>
      </c>
      <c r="G23" s="42">
        <v>0.15996260122392986</v>
      </c>
      <c r="H23" s="37"/>
    </row>
    <row r="24" spans="1:8" s="28" customFormat="1" x14ac:dyDescent="0.25">
      <c r="A24" s="40" t="s">
        <v>332</v>
      </c>
      <c r="B24" s="40" t="s">
        <v>85</v>
      </c>
      <c r="C24" s="40"/>
      <c r="D24" s="71"/>
      <c r="E24" s="41">
        <v>14000</v>
      </c>
      <c r="F24" s="42">
        <v>1539946.8</v>
      </c>
      <c r="G24" s="42">
        <v>7.9659769226865504E-2</v>
      </c>
      <c r="H24" s="37"/>
    </row>
    <row r="25" spans="1:8" s="28" customFormat="1" x14ac:dyDescent="0.25">
      <c r="A25" s="40" t="s">
        <v>333</v>
      </c>
      <c r="B25" s="40" t="s">
        <v>74</v>
      </c>
      <c r="C25" s="40"/>
      <c r="D25" s="71"/>
      <c r="E25" s="41">
        <v>10000</v>
      </c>
      <c r="F25" s="42">
        <v>1027399</v>
      </c>
      <c r="G25" s="42">
        <v>5.3146230274911055E-2</v>
      </c>
      <c r="H25" s="37"/>
    </row>
    <row r="26" spans="1:8" s="28" customFormat="1" x14ac:dyDescent="0.25">
      <c r="A26" s="40" t="s">
        <v>334</v>
      </c>
      <c r="B26" s="40" t="s">
        <v>89</v>
      </c>
      <c r="C26" s="40"/>
      <c r="D26" s="71"/>
      <c r="E26" s="41">
        <v>9000</v>
      </c>
      <c r="F26" s="42">
        <v>842709.6</v>
      </c>
      <c r="G26" s="42">
        <v>4.3592448947758544E-2</v>
      </c>
      <c r="H26" s="37"/>
    </row>
    <row r="27" spans="1:8" s="28" customFormat="1" x14ac:dyDescent="0.25">
      <c r="A27" s="40" t="s">
        <v>335</v>
      </c>
      <c r="B27" s="40" t="s">
        <v>82</v>
      </c>
      <c r="C27" s="40"/>
      <c r="D27" s="71"/>
      <c r="E27" s="41">
        <v>4700</v>
      </c>
      <c r="F27" s="42">
        <v>487910.76</v>
      </c>
      <c r="G27" s="42">
        <v>2.5239091730249748E-2</v>
      </c>
      <c r="H27" s="37"/>
    </row>
    <row r="28" spans="1:8" s="28" customFormat="1" x14ac:dyDescent="0.25">
      <c r="A28" s="43"/>
      <c r="B28" s="43"/>
      <c r="C28" s="43"/>
      <c r="D28" s="73"/>
      <c r="E28" s="41"/>
      <c r="F28" s="42"/>
      <c r="G28" s="42"/>
      <c r="H28" s="37"/>
    </row>
    <row r="29" spans="1:8" s="28" customFormat="1" x14ac:dyDescent="0.25">
      <c r="A29" s="45" t="s">
        <v>213</v>
      </c>
      <c r="B29" s="45"/>
      <c r="C29" s="45"/>
      <c r="D29" s="53"/>
      <c r="E29" s="41"/>
      <c r="F29" s="35"/>
      <c r="G29" s="36"/>
      <c r="H29" s="37"/>
    </row>
    <row r="30" spans="1:8" s="28" customFormat="1" x14ac:dyDescent="0.25">
      <c r="A30" s="40" t="s">
        <v>725</v>
      </c>
      <c r="B30" s="40" t="s">
        <v>726</v>
      </c>
      <c r="C30" s="40"/>
      <c r="D30" s="71"/>
      <c r="E30" s="41">
        <v>500000</v>
      </c>
      <c r="F30" s="42">
        <v>51244150</v>
      </c>
      <c r="G30" s="42">
        <v>2.6508040168834923</v>
      </c>
      <c r="H30" s="37"/>
    </row>
    <row r="31" spans="1:8" s="28" customFormat="1" x14ac:dyDescent="0.25">
      <c r="A31" s="40" t="s">
        <v>727</v>
      </c>
      <c r="B31" s="40" t="s">
        <v>728</v>
      </c>
      <c r="C31" s="40"/>
      <c r="D31" s="71"/>
      <c r="E31" s="41">
        <v>287700</v>
      </c>
      <c r="F31" s="42">
        <v>28799431.710000001</v>
      </c>
      <c r="G31" s="42">
        <v>1.489763207328638</v>
      </c>
      <c r="H31" s="37"/>
    </row>
    <row r="32" spans="1:8" s="28" customFormat="1" x14ac:dyDescent="0.25">
      <c r="A32" s="40" t="s">
        <v>729</v>
      </c>
      <c r="B32" s="40" t="s">
        <v>730</v>
      </c>
      <c r="C32" s="40"/>
      <c r="D32" s="71"/>
      <c r="E32" s="41">
        <v>200000</v>
      </c>
      <c r="F32" s="42">
        <v>20099980</v>
      </c>
      <c r="G32" s="42">
        <v>1.0397500538749858</v>
      </c>
      <c r="H32" s="37"/>
    </row>
    <row r="33" spans="1:8" s="28" customFormat="1" x14ac:dyDescent="0.25">
      <c r="A33" s="40" t="s">
        <v>731</v>
      </c>
      <c r="B33" s="40" t="s">
        <v>732</v>
      </c>
      <c r="C33" s="40"/>
      <c r="D33" s="71"/>
      <c r="E33" s="41">
        <v>200000</v>
      </c>
      <c r="F33" s="42">
        <v>20066800</v>
      </c>
      <c r="G33" s="42">
        <v>1.03803368864539</v>
      </c>
      <c r="H33" s="37"/>
    </row>
    <row r="34" spans="1:8" s="28" customFormat="1" x14ac:dyDescent="0.25">
      <c r="A34" s="40" t="s">
        <v>733</v>
      </c>
      <c r="B34" s="40" t="s">
        <v>734</v>
      </c>
      <c r="C34" s="40"/>
      <c r="D34" s="71"/>
      <c r="E34" s="41">
        <v>136600</v>
      </c>
      <c r="F34" s="42">
        <v>13688699.66</v>
      </c>
      <c r="G34" s="42">
        <v>0.70810151099471252</v>
      </c>
      <c r="H34" s="37"/>
    </row>
    <row r="35" spans="1:8" s="28" customFormat="1" x14ac:dyDescent="0.25">
      <c r="A35" s="40" t="s">
        <v>735</v>
      </c>
      <c r="B35" s="40" t="s">
        <v>736</v>
      </c>
      <c r="C35" s="40"/>
      <c r="D35" s="71"/>
      <c r="E35" s="41">
        <v>134900</v>
      </c>
      <c r="F35" s="42">
        <v>13545322.49</v>
      </c>
      <c r="G35" s="42">
        <v>0.70068476628989462</v>
      </c>
      <c r="H35" s="37"/>
    </row>
    <row r="36" spans="1:8" s="28" customFormat="1" x14ac:dyDescent="0.25">
      <c r="A36" s="40" t="s">
        <v>737</v>
      </c>
      <c r="B36" s="40" t="s">
        <v>738</v>
      </c>
      <c r="C36" s="40"/>
      <c r="D36" s="71"/>
      <c r="E36" s="41">
        <v>105000</v>
      </c>
      <c r="F36" s="42">
        <v>10707249</v>
      </c>
      <c r="G36" s="42">
        <v>0.55387431851190339</v>
      </c>
      <c r="H36" s="37"/>
    </row>
    <row r="37" spans="1:8" s="28" customFormat="1" x14ac:dyDescent="0.25">
      <c r="A37" s="40" t="s">
        <v>666</v>
      </c>
      <c r="B37" s="40" t="s">
        <v>667</v>
      </c>
      <c r="C37" s="40"/>
      <c r="D37" s="71"/>
      <c r="E37" s="41">
        <v>100000</v>
      </c>
      <c r="F37" s="42">
        <v>10389270</v>
      </c>
      <c r="G37" s="42">
        <v>0.53742561147930368</v>
      </c>
      <c r="H37" s="37"/>
    </row>
    <row r="38" spans="1:8" s="28" customFormat="1" x14ac:dyDescent="0.25">
      <c r="A38" s="40" t="s">
        <v>668</v>
      </c>
      <c r="B38" s="40" t="s">
        <v>669</v>
      </c>
      <c r="C38" s="40"/>
      <c r="D38" s="71"/>
      <c r="E38" s="41">
        <v>100000</v>
      </c>
      <c r="F38" s="42">
        <v>10232840</v>
      </c>
      <c r="G38" s="42">
        <v>0.52933365810782451</v>
      </c>
      <c r="H38" s="37"/>
    </row>
    <row r="39" spans="1:8" s="28" customFormat="1" x14ac:dyDescent="0.25">
      <c r="A39" s="40" t="s">
        <v>670</v>
      </c>
      <c r="B39" s="40" t="s">
        <v>671</v>
      </c>
      <c r="C39" s="40"/>
      <c r="D39" s="71"/>
      <c r="E39" s="41">
        <v>79800</v>
      </c>
      <c r="F39" s="42">
        <v>8155472.2199999997</v>
      </c>
      <c r="G39" s="42">
        <v>0.42187368744252229</v>
      </c>
      <c r="H39" s="37"/>
    </row>
    <row r="40" spans="1:8" s="28" customFormat="1" x14ac:dyDescent="0.25">
      <c r="A40" s="40" t="s">
        <v>336</v>
      </c>
      <c r="B40" s="40" t="s">
        <v>97</v>
      </c>
      <c r="C40" s="40"/>
      <c r="D40" s="71"/>
      <c r="E40" s="41">
        <v>80000</v>
      </c>
      <c r="F40" s="42">
        <v>7805048</v>
      </c>
      <c r="G40" s="42">
        <v>0.40374662454872345</v>
      </c>
      <c r="H40" s="37"/>
    </row>
    <row r="41" spans="1:8" s="28" customFormat="1" x14ac:dyDescent="0.25">
      <c r="A41" s="40" t="s">
        <v>672</v>
      </c>
      <c r="B41" s="40" t="s">
        <v>673</v>
      </c>
      <c r="C41" s="40"/>
      <c r="D41" s="71"/>
      <c r="E41" s="41">
        <v>75000</v>
      </c>
      <c r="F41" s="42">
        <v>7752585</v>
      </c>
      <c r="G41" s="42">
        <v>0.4010327707500409</v>
      </c>
      <c r="H41" s="37"/>
    </row>
    <row r="42" spans="1:8" s="28" customFormat="1" x14ac:dyDescent="0.25">
      <c r="A42" s="40" t="s">
        <v>674</v>
      </c>
      <c r="B42" s="40" t="s">
        <v>675</v>
      </c>
      <c r="C42" s="40"/>
      <c r="D42" s="71"/>
      <c r="E42" s="41">
        <v>75000</v>
      </c>
      <c r="F42" s="42">
        <v>7721452.5</v>
      </c>
      <c r="G42" s="42">
        <v>0.39942232046341064</v>
      </c>
      <c r="H42" s="37"/>
    </row>
    <row r="43" spans="1:8" s="28" customFormat="1" x14ac:dyDescent="0.25">
      <c r="A43" s="40" t="s">
        <v>676</v>
      </c>
      <c r="B43" s="40" t="s">
        <v>677</v>
      </c>
      <c r="C43" s="40"/>
      <c r="D43" s="71"/>
      <c r="E43" s="41">
        <v>73300</v>
      </c>
      <c r="F43" s="42">
        <v>7455013.1500000004</v>
      </c>
      <c r="G43" s="42">
        <v>0.38563970334056197</v>
      </c>
      <c r="H43" s="37"/>
    </row>
    <row r="44" spans="1:8" s="28" customFormat="1" x14ac:dyDescent="0.25">
      <c r="A44" s="40" t="s">
        <v>678</v>
      </c>
      <c r="B44" s="40" t="s">
        <v>679</v>
      </c>
      <c r="C44" s="40"/>
      <c r="D44" s="71"/>
      <c r="E44" s="41">
        <v>68500</v>
      </c>
      <c r="F44" s="42">
        <v>7009899.5499999998</v>
      </c>
      <c r="G44" s="42">
        <v>0.36261446204278508</v>
      </c>
      <c r="H44" s="37"/>
    </row>
    <row r="45" spans="1:8" s="28" customFormat="1" x14ac:dyDescent="0.25">
      <c r="A45" s="40" t="s">
        <v>337</v>
      </c>
      <c r="B45" s="40" t="s">
        <v>103</v>
      </c>
      <c r="C45" s="40"/>
      <c r="D45" s="71"/>
      <c r="E45" s="41">
        <v>62200</v>
      </c>
      <c r="F45" s="42">
        <v>6341171.8200000003</v>
      </c>
      <c r="G45" s="42">
        <v>0.32802190556784344</v>
      </c>
      <c r="H45" s="37"/>
    </row>
    <row r="46" spans="1:8" s="28" customFormat="1" x14ac:dyDescent="0.25">
      <c r="A46" s="40" t="s">
        <v>422</v>
      </c>
      <c r="B46" s="40" t="s">
        <v>423</v>
      </c>
      <c r="C46" s="40"/>
      <c r="D46" s="71"/>
      <c r="E46" s="41">
        <v>59000</v>
      </c>
      <c r="F46" s="42">
        <v>6165564.9000000004</v>
      </c>
      <c r="G46" s="42">
        <v>0.31893795103003697</v>
      </c>
      <c r="H46" s="37"/>
    </row>
    <row r="47" spans="1:8" s="28" customFormat="1" x14ac:dyDescent="0.25">
      <c r="A47" s="40" t="s">
        <v>338</v>
      </c>
      <c r="B47" s="40" t="s">
        <v>91</v>
      </c>
      <c r="C47" s="40"/>
      <c r="D47" s="71"/>
      <c r="E47" s="41">
        <v>60000</v>
      </c>
      <c r="F47" s="42">
        <v>6125754</v>
      </c>
      <c r="G47" s="42">
        <v>0.31687857657196228</v>
      </c>
      <c r="H47" s="37"/>
    </row>
    <row r="48" spans="1:8" s="28" customFormat="1" x14ac:dyDescent="0.25">
      <c r="A48" s="40" t="s">
        <v>344</v>
      </c>
      <c r="B48" s="40" t="s">
        <v>104</v>
      </c>
      <c r="C48" s="40"/>
      <c r="D48" s="71"/>
      <c r="E48" s="41">
        <v>59400</v>
      </c>
      <c r="F48" s="42">
        <v>6109004.8799999999</v>
      </c>
      <c r="G48" s="42">
        <v>0.31601216285302525</v>
      </c>
      <c r="H48" s="37"/>
    </row>
    <row r="49" spans="1:8" s="28" customFormat="1" x14ac:dyDescent="0.25">
      <c r="A49" s="40" t="s">
        <v>596</v>
      </c>
      <c r="B49" s="40" t="s">
        <v>597</v>
      </c>
      <c r="C49" s="40"/>
      <c r="D49" s="71"/>
      <c r="E49" s="41">
        <v>59600</v>
      </c>
      <c r="F49" s="42">
        <v>6089481</v>
      </c>
      <c r="G49" s="42">
        <v>0.3150022138241283</v>
      </c>
      <c r="H49" s="37"/>
    </row>
    <row r="50" spans="1:8" s="28" customFormat="1" x14ac:dyDescent="0.25">
      <c r="A50" s="40" t="s">
        <v>638</v>
      </c>
      <c r="B50" s="40" t="s">
        <v>79</v>
      </c>
      <c r="C50" s="40"/>
      <c r="D50" s="71"/>
      <c r="E50" s="41">
        <v>59500</v>
      </c>
      <c r="F50" s="42">
        <v>6045789.0499999998</v>
      </c>
      <c r="G50" s="42">
        <v>0.31274207688038991</v>
      </c>
      <c r="H50" s="37"/>
    </row>
    <row r="51" spans="1:8" s="28" customFormat="1" x14ac:dyDescent="0.25">
      <c r="A51" s="40" t="s">
        <v>346</v>
      </c>
      <c r="B51" s="40" t="s">
        <v>100</v>
      </c>
      <c r="C51" s="40"/>
      <c r="D51" s="71"/>
      <c r="E51" s="41">
        <v>58300</v>
      </c>
      <c r="F51" s="42">
        <v>5992703.6399999997</v>
      </c>
      <c r="G51" s="42">
        <v>0.30999602649091307</v>
      </c>
      <c r="H51" s="37"/>
    </row>
    <row r="52" spans="1:8" s="28" customFormat="1" x14ac:dyDescent="0.25">
      <c r="A52" s="40" t="s">
        <v>339</v>
      </c>
      <c r="B52" s="40" t="s">
        <v>98</v>
      </c>
      <c r="C52" s="40"/>
      <c r="D52" s="71"/>
      <c r="E52" s="41">
        <v>60000</v>
      </c>
      <c r="F52" s="42">
        <v>5984646</v>
      </c>
      <c r="G52" s="42">
        <v>0.30957921355756168</v>
      </c>
      <c r="H52" s="37"/>
    </row>
    <row r="53" spans="1:8" s="28" customFormat="1" x14ac:dyDescent="0.25">
      <c r="A53" s="40" t="s">
        <v>424</v>
      </c>
      <c r="B53" s="40" t="s">
        <v>425</v>
      </c>
      <c r="C53" s="40"/>
      <c r="D53" s="71"/>
      <c r="E53" s="41">
        <v>50000</v>
      </c>
      <c r="F53" s="42">
        <v>5004835</v>
      </c>
      <c r="G53" s="42">
        <v>0.25889465864570088</v>
      </c>
      <c r="H53" s="37"/>
    </row>
    <row r="54" spans="1:8" s="28" customFormat="1" x14ac:dyDescent="0.25">
      <c r="A54" s="40" t="s">
        <v>340</v>
      </c>
      <c r="B54" s="40" t="s">
        <v>93</v>
      </c>
      <c r="C54" s="40"/>
      <c r="D54" s="71"/>
      <c r="E54" s="41">
        <v>50000</v>
      </c>
      <c r="F54" s="42">
        <v>4964735</v>
      </c>
      <c r="G54" s="42">
        <v>0.25682032935978188</v>
      </c>
      <c r="H54" s="37"/>
    </row>
    <row r="55" spans="1:8" s="28" customFormat="1" x14ac:dyDescent="0.25">
      <c r="A55" s="40" t="s">
        <v>426</v>
      </c>
      <c r="B55" s="40" t="s">
        <v>427</v>
      </c>
      <c r="C55" s="40"/>
      <c r="D55" s="71"/>
      <c r="E55" s="41">
        <v>50000</v>
      </c>
      <c r="F55" s="42">
        <v>4950190</v>
      </c>
      <c r="G55" s="42">
        <v>0.25606793236567477</v>
      </c>
      <c r="H55" s="37"/>
    </row>
    <row r="56" spans="1:8" s="28" customFormat="1" x14ac:dyDescent="0.25">
      <c r="A56" s="40" t="s">
        <v>428</v>
      </c>
      <c r="B56" s="40" t="s">
        <v>429</v>
      </c>
      <c r="C56" s="40"/>
      <c r="D56" s="71"/>
      <c r="E56" s="41">
        <v>47800</v>
      </c>
      <c r="F56" s="42">
        <v>4874266.38</v>
      </c>
      <c r="G56" s="42">
        <v>0.25214048626944069</v>
      </c>
      <c r="H56" s="37"/>
    </row>
    <row r="57" spans="1:8" s="28" customFormat="1" x14ac:dyDescent="0.25">
      <c r="A57" s="40" t="s">
        <v>598</v>
      </c>
      <c r="B57" s="40" t="s">
        <v>599</v>
      </c>
      <c r="C57" s="40"/>
      <c r="D57" s="71"/>
      <c r="E57" s="41">
        <v>50000</v>
      </c>
      <c r="F57" s="42">
        <v>4786065</v>
      </c>
      <c r="G57" s="42">
        <v>0.24757792503272064</v>
      </c>
      <c r="H57" s="37"/>
    </row>
    <row r="58" spans="1:8" s="28" customFormat="1" x14ac:dyDescent="0.25">
      <c r="A58" s="40" t="s">
        <v>375</v>
      </c>
      <c r="B58" s="40" t="s">
        <v>376</v>
      </c>
      <c r="C58" s="40"/>
      <c r="D58" s="71"/>
      <c r="E58" s="41">
        <v>50000</v>
      </c>
      <c r="F58" s="42">
        <v>4784485</v>
      </c>
      <c r="G58" s="42">
        <v>0.24749619335512085</v>
      </c>
      <c r="H58" s="37"/>
    </row>
    <row r="59" spans="1:8" s="28" customFormat="1" x14ac:dyDescent="0.25">
      <c r="A59" s="40" t="s">
        <v>513</v>
      </c>
      <c r="B59" s="40" t="s">
        <v>514</v>
      </c>
      <c r="C59" s="40"/>
      <c r="D59" s="71"/>
      <c r="E59" s="41">
        <v>43600</v>
      </c>
      <c r="F59" s="42">
        <v>4353651.84</v>
      </c>
      <c r="G59" s="42">
        <v>0.22520966365105494</v>
      </c>
      <c r="H59" s="37"/>
    </row>
    <row r="60" spans="1:8" s="28" customFormat="1" x14ac:dyDescent="0.25">
      <c r="A60" s="40" t="s">
        <v>739</v>
      </c>
      <c r="B60" s="40" t="s">
        <v>740</v>
      </c>
      <c r="C60" s="40"/>
      <c r="D60" s="71"/>
      <c r="E60" s="41">
        <v>40000</v>
      </c>
      <c r="F60" s="42">
        <v>4083772</v>
      </c>
      <c r="G60" s="42">
        <v>0.21124907373107626</v>
      </c>
      <c r="H60" s="37"/>
    </row>
    <row r="61" spans="1:8" s="28" customFormat="1" x14ac:dyDescent="0.25">
      <c r="A61" s="40" t="s">
        <v>341</v>
      </c>
      <c r="B61" s="40" t="s">
        <v>99</v>
      </c>
      <c r="C61" s="40"/>
      <c r="D61" s="71"/>
      <c r="E61" s="41">
        <v>34700</v>
      </c>
      <c r="F61" s="42">
        <v>3560424.73</v>
      </c>
      <c r="G61" s="42">
        <v>0.18417688996881248</v>
      </c>
      <c r="H61" s="37"/>
    </row>
    <row r="62" spans="1:8" s="28" customFormat="1" x14ac:dyDescent="0.25">
      <c r="A62" s="40" t="s">
        <v>342</v>
      </c>
      <c r="B62" s="40" t="s">
        <v>102</v>
      </c>
      <c r="C62" s="40"/>
      <c r="D62" s="71"/>
      <c r="E62" s="41">
        <v>35000</v>
      </c>
      <c r="F62" s="42">
        <v>3302208</v>
      </c>
      <c r="G62" s="42">
        <v>0.17081962001486614</v>
      </c>
      <c r="H62" s="37"/>
    </row>
    <row r="63" spans="1:8" s="28" customFormat="1" x14ac:dyDescent="0.25">
      <c r="A63" s="40" t="s">
        <v>377</v>
      </c>
      <c r="B63" s="40" t="s">
        <v>378</v>
      </c>
      <c r="C63" s="40"/>
      <c r="D63" s="71"/>
      <c r="E63" s="41">
        <v>30300</v>
      </c>
      <c r="F63" s="42">
        <v>3118136.64</v>
      </c>
      <c r="G63" s="42">
        <v>0.16129780922317175</v>
      </c>
      <c r="H63" s="37"/>
    </row>
    <row r="64" spans="1:8" s="28" customFormat="1" x14ac:dyDescent="0.25">
      <c r="A64" s="40" t="s">
        <v>680</v>
      </c>
      <c r="B64" s="40" t="s">
        <v>681</v>
      </c>
      <c r="C64" s="40"/>
      <c r="D64" s="71"/>
      <c r="E64" s="41">
        <v>30000</v>
      </c>
      <c r="F64" s="42">
        <v>3067404</v>
      </c>
      <c r="G64" s="42">
        <v>0.15867346506097751</v>
      </c>
      <c r="H64" s="37"/>
    </row>
    <row r="65" spans="1:8" s="28" customFormat="1" x14ac:dyDescent="0.25">
      <c r="A65" s="40" t="s">
        <v>379</v>
      </c>
      <c r="B65" s="40" t="s">
        <v>380</v>
      </c>
      <c r="C65" s="40"/>
      <c r="D65" s="71"/>
      <c r="E65" s="41">
        <v>30000</v>
      </c>
      <c r="F65" s="42">
        <v>3037680</v>
      </c>
      <c r="G65" s="42">
        <v>0.15713587494390377</v>
      </c>
      <c r="H65" s="37"/>
    </row>
    <row r="66" spans="1:8" s="28" customFormat="1" x14ac:dyDescent="0.25">
      <c r="A66" s="40" t="s">
        <v>600</v>
      </c>
      <c r="B66" s="40" t="s">
        <v>601</v>
      </c>
      <c r="C66" s="40"/>
      <c r="D66" s="71"/>
      <c r="E66" s="41">
        <v>27700</v>
      </c>
      <c r="F66" s="42">
        <v>2828416.53</v>
      </c>
      <c r="G66" s="42">
        <v>0.14631090376450129</v>
      </c>
      <c r="H66" s="37"/>
    </row>
    <row r="67" spans="1:8" s="28" customFormat="1" x14ac:dyDescent="0.25">
      <c r="A67" s="40" t="s">
        <v>343</v>
      </c>
      <c r="B67" s="40" t="s">
        <v>96</v>
      </c>
      <c r="C67" s="40"/>
      <c r="D67" s="71"/>
      <c r="E67" s="41">
        <v>27600</v>
      </c>
      <c r="F67" s="42">
        <v>2807759.04</v>
      </c>
      <c r="G67" s="42">
        <v>0.14524231432608284</v>
      </c>
      <c r="H67" s="37"/>
    </row>
    <row r="68" spans="1:8" s="28" customFormat="1" x14ac:dyDescent="0.25">
      <c r="A68" s="40" t="s">
        <v>575</v>
      </c>
      <c r="B68" s="40" t="s">
        <v>576</v>
      </c>
      <c r="C68" s="40"/>
      <c r="D68" s="71"/>
      <c r="E68" s="41">
        <v>25000</v>
      </c>
      <c r="F68" s="42">
        <v>2549147.5</v>
      </c>
      <c r="G68" s="42">
        <v>0.13186462128122939</v>
      </c>
      <c r="H68" s="37"/>
    </row>
    <row r="69" spans="1:8" s="28" customFormat="1" x14ac:dyDescent="0.25">
      <c r="A69" s="40" t="s">
        <v>389</v>
      </c>
      <c r="B69" s="40" t="s">
        <v>390</v>
      </c>
      <c r="C69" s="40"/>
      <c r="D69" s="71"/>
      <c r="E69" s="41">
        <v>25000</v>
      </c>
      <c r="F69" s="42">
        <v>2535220</v>
      </c>
      <c r="G69" s="42">
        <v>0.13114416688896913</v>
      </c>
      <c r="H69" s="37"/>
    </row>
    <row r="70" spans="1:8" s="28" customFormat="1" x14ac:dyDescent="0.25">
      <c r="A70" s="40" t="s">
        <v>357</v>
      </c>
      <c r="B70" s="40" t="s">
        <v>108</v>
      </c>
      <c r="C70" s="40"/>
      <c r="D70" s="71"/>
      <c r="E70" s="41">
        <v>22600</v>
      </c>
      <c r="F70" s="42">
        <v>2324913.98</v>
      </c>
      <c r="G70" s="42">
        <v>0.12026526573457821</v>
      </c>
      <c r="H70" s="37"/>
    </row>
    <row r="71" spans="1:8" s="28" customFormat="1" x14ac:dyDescent="0.25">
      <c r="A71" s="40" t="s">
        <v>515</v>
      </c>
      <c r="B71" s="40" t="s">
        <v>516</v>
      </c>
      <c r="C71" s="40"/>
      <c r="D71" s="71"/>
      <c r="E71" s="41">
        <v>21000</v>
      </c>
      <c r="F71" s="42">
        <v>2164812.2999999998</v>
      </c>
      <c r="G71" s="42">
        <v>0.11198338035929548</v>
      </c>
      <c r="H71" s="37"/>
    </row>
    <row r="72" spans="1:8" s="28" customFormat="1" x14ac:dyDescent="0.25">
      <c r="A72" s="40" t="s">
        <v>381</v>
      </c>
      <c r="B72" s="40" t="s">
        <v>382</v>
      </c>
      <c r="C72" s="40"/>
      <c r="D72" s="71"/>
      <c r="E72" s="41">
        <v>20400</v>
      </c>
      <c r="F72" s="42">
        <v>2087819.64</v>
      </c>
      <c r="G72" s="42">
        <v>0.1080006339892504</v>
      </c>
      <c r="H72" s="37"/>
    </row>
    <row r="73" spans="1:8" s="28" customFormat="1" x14ac:dyDescent="0.25">
      <c r="A73" s="40" t="s">
        <v>517</v>
      </c>
      <c r="B73" s="40" t="s">
        <v>518</v>
      </c>
      <c r="C73" s="40"/>
      <c r="D73" s="71"/>
      <c r="E73" s="41">
        <v>22000</v>
      </c>
      <c r="F73" s="42">
        <v>2057849.2</v>
      </c>
      <c r="G73" s="42">
        <v>0.10645029579962749</v>
      </c>
      <c r="H73" s="37"/>
    </row>
    <row r="74" spans="1:8" s="28" customFormat="1" x14ac:dyDescent="0.25">
      <c r="A74" s="40" t="s">
        <v>430</v>
      </c>
      <c r="B74" s="40" t="s">
        <v>431</v>
      </c>
      <c r="C74" s="40"/>
      <c r="D74" s="71"/>
      <c r="E74" s="41">
        <v>20000</v>
      </c>
      <c r="F74" s="42">
        <v>1951094</v>
      </c>
      <c r="G74" s="42">
        <v>0.10092796568032215</v>
      </c>
      <c r="H74" s="37"/>
    </row>
    <row r="75" spans="1:8" s="28" customFormat="1" x14ac:dyDescent="0.25">
      <c r="A75" s="40" t="s">
        <v>481</v>
      </c>
      <c r="B75" s="40" t="s">
        <v>482</v>
      </c>
      <c r="C75" s="40"/>
      <c r="D75" s="71"/>
      <c r="E75" s="41">
        <v>20000</v>
      </c>
      <c r="F75" s="42">
        <v>1911160</v>
      </c>
      <c r="G75" s="42">
        <v>9.8862223393442084E-2</v>
      </c>
      <c r="H75" s="37"/>
    </row>
    <row r="76" spans="1:8" s="28" customFormat="1" x14ac:dyDescent="0.25">
      <c r="A76" s="40" t="s">
        <v>682</v>
      </c>
      <c r="B76" s="40" t="s">
        <v>683</v>
      </c>
      <c r="C76" s="40"/>
      <c r="D76" s="71"/>
      <c r="E76" s="41">
        <v>20000</v>
      </c>
      <c r="F76" s="42">
        <v>1904854</v>
      </c>
      <c r="G76" s="42">
        <v>9.8536020887781087E-2</v>
      </c>
      <c r="H76" s="37"/>
    </row>
    <row r="77" spans="1:8" s="28" customFormat="1" x14ac:dyDescent="0.25">
      <c r="A77" s="40" t="s">
        <v>383</v>
      </c>
      <c r="B77" s="40" t="s">
        <v>384</v>
      </c>
      <c r="C77" s="40"/>
      <c r="D77" s="71"/>
      <c r="E77" s="41">
        <v>20000</v>
      </c>
      <c r="F77" s="42">
        <v>1886534</v>
      </c>
      <c r="G77" s="42">
        <v>9.7588347258902378E-2</v>
      </c>
      <c r="H77" s="37"/>
    </row>
    <row r="78" spans="1:8" s="28" customFormat="1" x14ac:dyDescent="0.25">
      <c r="A78" s="40" t="s">
        <v>577</v>
      </c>
      <c r="B78" s="40" t="s">
        <v>578</v>
      </c>
      <c r="C78" s="40"/>
      <c r="D78" s="71"/>
      <c r="E78" s="41">
        <v>18400</v>
      </c>
      <c r="F78" s="42">
        <v>1869749.12</v>
      </c>
      <c r="G78" s="42">
        <v>9.672008371414835E-2</v>
      </c>
      <c r="H78" s="37"/>
    </row>
    <row r="79" spans="1:8" s="28" customFormat="1" x14ac:dyDescent="0.25">
      <c r="A79" s="40" t="s">
        <v>432</v>
      </c>
      <c r="B79" s="40" t="s">
        <v>433</v>
      </c>
      <c r="C79" s="40"/>
      <c r="D79" s="71"/>
      <c r="E79" s="41">
        <v>18000</v>
      </c>
      <c r="F79" s="42">
        <v>1825547.4</v>
      </c>
      <c r="G79" s="42">
        <v>9.4433576924023821E-2</v>
      </c>
      <c r="H79" s="37"/>
    </row>
    <row r="80" spans="1:8" s="28" customFormat="1" x14ac:dyDescent="0.25">
      <c r="A80" s="40" t="s">
        <v>434</v>
      </c>
      <c r="B80" s="40" t="s">
        <v>435</v>
      </c>
      <c r="C80" s="40"/>
      <c r="D80" s="71"/>
      <c r="E80" s="41">
        <v>16700</v>
      </c>
      <c r="F80" s="42">
        <v>1715923.33</v>
      </c>
      <c r="G80" s="42">
        <v>8.8762843287050294E-2</v>
      </c>
      <c r="H80" s="37"/>
    </row>
    <row r="81" spans="1:8" s="28" customFormat="1" x14ac:dyDescent="0.25">
      <c r="A81" s="40" t="s">
        <v>345</v>
      </c>
      <c r="B81" s="40" t="s">
        <v>92</v>
      </c>
      <c r="C81" s="40"/>
      <c r="D81" s="71"/>
      <c r="E81" s="41">
        <v>16200</v>
      </c>
      <c r="F81" s="42">
        <v>1638012.78</v>
      </c>
      <c r="G81" s="42">
        <v>8.4732615467921629E-2</v>
      </c>
      <c r="H81" s="37"/>
    </row>
    <row r="82" spans="1:8" s="28" customFormat="1" x14ac:dyDescent="0.25">
      <c r="A82" s="40" t="s">
        <v>519</v>
      </c>
      <c r="B82" s="40" t="s">
        <v>520</v>
      </c>
      <c r="C82" s="40"/>
      <c r="D82" s="71"/>
      <c r="E82" s="41">
        <v>15000</v>
      </c>
      <c r="F82" s="42">
        <v>1555593</v>
      </c>
      <c r="G82" s="42">
        <v>8.0469130096525024E-2</v>
      </c>
      <c r="H82" s="37"/>
    </row>
    <row r="83" spans="1:8" s="28" customFormat="1" x14ac:dyDescent="0.25">
      <c r="A83" s="40" t="s">
        <v>521</v>
      </c>
      <c r="B83" s="40" t="s">
        <v>522</v>
      </c>
      <c r="C83" s="40"/>
      <c r="D83" s="71"/>
      <c r="E83" s="41">
        <v>12000</v>
      </c>
      <c r="F83" s="42">
        <v>1256520</v>
      </c>
      <c r="G83" s="42">
        <v>6.4998409833989745E-2</v>
      </c>
      <c r="H83" s="37"/>
    </row>
    <row r="84" spans="1:8" s="28" customFormat="1" x14ac:dyDescent="0.25">
      <c r="A84" s="40" t="s">
        <v>523</v>
      </c>
      <c r="B84" s="40" t="s">
        <v>524</v>
      </c>
      <c r="C84" s="40"/>
      <c r="D84" s="71"/>
      <c r="E84" s="41">
        <v>12000</v>
      </c>
      <c r="F84" s="42">
        <v>1234640.3999999999</v>
      </c>
      <c r="G84" s="42">
        <v>6.3866601977526055E-2</v>
      </c>
      <c r="H84" s="37"/>
    </row>
    <row r="85" spans="1:8" s="28" customFormat="1" x14ac:dyDescent="0.25">
      <c r="A85" s="40" t="s">
        <v>525</v>
      </c>
      <c r="B85" s="40" t="s">
        <v>526</v>
      </c>
      <c r="C85" s="40"/>
      <c r="D85" s="71"/>
      <c r="E85" s="41">
        <v>12300</v>
      </c>
      <c r="F85" s="42">
        <v>1189997.94</v>
      </c>
      <c r="G85" s="42">
        <v>6.1557296187663972E-2</v>
      </c>
      <c r="H85" s="37"/>
    </row>
    <row r="86" spans="1:8" s="28" customFormat="1" x14ac:dyDescent="0.25">
      <c r="A86" s="40" t="s">
        <v>385</v>
      </c>
      <c r="B86" s="40" t="s">
        <v>386</v>
      </c>
      <c r="C86" s="40"/>
      <c r="D86" s="71"/>
      <c r="E86" s="41">
        <v>11600</v>
      </c>
      <c r="F86" s="42">
        <v>1178266.52</v>
      </c>
      <c r="G86" s="42">
        <v>6.0950442619798234E-2</v>
      </c>
      <c r="H86" s="37"/>
    </row>
    <row r="87" spans="1:8" s="28" customFormat="1" x14ac:dyDescent="0.25">
      <c r="A87" s="40" t="s">
        <v>347</v>
      </c>
      <c r="B87" s="40" t="s">
        <v>101</v>
      </c>
      <c r="C87" s="40"/>
      <c r="D87" s="71"/>
      <c r="E87" s="41">
        <v>10600</v>
      </c>
      <c r="F87" s="42">
        <v>1093827.78</v>
      </c>
      <c r="G87" s="42">
        <v>5.6582518648523844E-2</v>
      </c>
      <c r="H87" s="37"/>
    </row>
    <row r="88" spans="1:8" s="28" customFormat="1" x14ac:dyDescent="0.25">
      <c r="A88" s="40" t="s">
        <v>579</v>
      </c>
      <c r="B88" s="40" t="s">
        <v>580</v>
      </c>
      <c r="C88" s="40"/>
      <c r="D88" s="71"/>
      <c r="E88" s="41">
        <v>10000</v>
      </c>
      <c r="F88" s="42">
        <v>1026676</v>
      </c>
      <c r="G88" s="42">
        <v>5.3108830273072651E-2</v>
      </c>
      <c r="H88" s="37"/>
    </row>
    <row r="89" spans="1:8" s="28" customFormat="1" x14ac:dyDescent="0.25">
      <c r="A89" s="40" t="s">
        <v>483</v>
      </c>
      <c r="B89" s="40" t="s">
        <v>484</v>
      </c>
      <c r="C89" s="40"/>
      <c r="D89" s="71"/>
      <c r="E89" s="41">
        <v>10000</v>
      </c>
      <c r="F89" s="42">
        <v>1023231</v>
      </c>
      <c r="G89" s="42">
        <v>5.2930624178559163E-2</v>
      </c>
      <c r="H89" s="37"/>
    </row>
    <row r="90" spans="1:8" s="28" customFormat="1" x14ac:dyDescent="0.25">
      <c r="A90" s="40" t="s">
        <v>684</v>
      </c>
      <c r="B90" s="40" t="s">
        <v>685</v>
      </c>
      <c r="C90" s="40"/>
      <c r="D90" s="71"/>
      <c r="E90" s="41">
        <v>10100</v>
      </c>
      <c r="F90" s="42">
        <v>1015799.42</v>
      </c>
      <c r="G90" s="42">
        <v>5.2546196646522998E-2</v>
      </c>
      <c r="H90" s="37"/>
    </row>
    <row r="91" spans="1:8" s="28" customFormat="1" x14ac:dyDescent="0.25">
      <c r="A91" s="40" t="s">
        <v>436</v>
      </c>
      <c r="B91" s="40" t="s">
        <v>437</v>
      </c>
      <c r="C91" s="40"/>
      <c r="D91" s="71"/>
      <c r="E91" s="41">
        <v>10000</v>
      </c>
      <c r="F91" s="42">
        <v>999999</v>
      </c>
      <c r="G91" s="42">
        <v>5.1728858144382828E-2</v>
      </c>
      <c r="H91" s="37"/>
    </row>
    <row r="92" spans="1:8" s="28" customFormat="1" x14ac:dyDescent="0.25">
      <c r="A92" s="40" t="s">
        <v>552</v>
      </c>
      <c r="B92" s="40" t="s">
        <v>553</v>
      </c>
      <c r="C92" s="40"/>
      <c r="D92" s="71"/>
      <c r="E92" s="41">
        <v>10000</v>
      </c>
      <c r="F92" s="42">
        <v>965233</v>
      </c>
      <c r="G92" s="42">
        <v>4.9930450863727931E-2</v>
      </c>
      <c r="H92" s="37"/>
    </row>
    <row r="93" spans="1:8" s="28" customFormat="1" x14ac:dyDescent="0.25">
      <c r="A93" s="40" t="s">
        <v>527</v>
      </c>
      <c r="B93" s="40" t="s">
        <v>528</v>
      </c>
      <c r="C93" s="40"/>
      <c r="D93" s="71"/>
      <c r="E93" s="41">
        <v>10000</v>
      </c>
      <c r="F93" s="42">
        <v>954441</v>
      </c>
      <c r="G93" s="42">
        <v>4.9372192468375362E-2</v>
      </c>
      <c r="H93" s="37"/>
    </row>
    <row r="94" spans="1:8" s="28" customFormat="1" x14ac:dyDescent="0.25">
      <c r="A94" s="40" t="s">
        <v>348</v>
      </c>
      <c r="B94" s="40" t="s">
        <v>95</v>
      </c>
      <c r="C94" s="40"/>
      <c r="D94" s="71"/>
      <c r="E94" s="41">
        <v>8600</v>
      </c>
      <c r="F94" s="42">
        <v>883133.14</v>
      </c>
      <c r="G94" s="42">
        <v>4.5683514605177986E-2</v>
      </c>
      <c r="H94" s="37"/>
    </row>
    <row r="95" spans="1:8" s="28" customFormat="1" x14ac:dyDescent="0.25">
      <c r="A95" s="40" t="s">
        <v>387</v>
      </c>
      <c r="B95" s="40" t="s">
        <v>388</v>
      </c>
      <c r="C95" s="40"/>
      <c r="D95" s="71"/>
      <c r="E95" s="41">
        <v>3800</v>
      </c>
      <c r="F95" s="42">
        <v>373751.28</v>
      </c>
      <c r="G95" s="42">
        <v>1.9333746278147788E-2</v>
      </c>
      <c r="H95" s="37"/>
    </row>
    <row r="96" spans="1:8" s="28" customFormat="1" x14ac:dyDescent="0.25">
      <c r="A96" s="40" t="s">
        <v>349</v>
      </c>
      <c r="B96" s="40" t="s">
        <v>83</v>
      </c>
      <c r="C96" s="40"/>
      <c r="D96" s="71"/>
      <c r="E96" s="41">
        <v>1800</v>
      </c>
      <c r="F96" s="42">
        <v>182554.38</v>
      </c>
      <c r="G96" s="42">
        <v>9.4433390699948279E-3</v>
      </c>
      <c r="H96" s="37"/>
    </row>
    <row r="97" spans="1:8" s="28" customFormat="1" x14ac:dyDescent="0.25">
      <c r="A97" s="46"/>
      <c r="B97" s="46"/>
      <c r="C97" s="46"/>
      <c r="D97" s="77"/>
      <c r="E97" s="47"/>
      <c r="F97" s="35"/>
      <c r="G97" s="36"/>
      <c r="H97" s="37"/>
    </row>
    <row r="98" spans="1:8" s="28" customFormat="1" x14ac:dyDescent="0.25">
      <c r="A98" s="38" t="s">
        <v>235</v>
      </c>
      <c r="B98" s="38"/>
      <c r="C98" s="38"/>
      <c r="D98" s="70"/>
      <c r="E98" s="39"/>
      <c r="F98" s="35"/>
      <c r="G98" s="36"/>
      <c r="H98" s="37"/>
    </row>
    <row r="99" spans="1:8" s="28" customFormat="1" ht="30" x14ac:dyDescent="0.25">
      <c r="A99" s="89" t="s">
        <v>554</v>
      </c>
      <c r="B99" s="40" t="s">
        <v>555</v>
      </c>
      <c r="C99" s="35" t="s">
        <v>556</v>
      </c>
      <c r="D99" s="48" t="s">
        <v>557</v>
      </c>
      <c r="E99" s="41">
        <v>17</v>
      </c>
      <c r="F99" s="42">
        <v>17416400.260000002</v>
      </c>
      <c r="G99" s="42">
        <v>0.90093139936673161</v>
      </c>
      <c r="H99" s="37" t="s">
        <v>192</v>
      </c>
    </row>
    <row r="100" spans="1:8" s="28" customFormat="1" ht="30" x14ac:dyDescent="0.25">
      <c r="A100" s="89" t="s">
        <v>686</v>
      </c>
      <c r="B100" s="40" t="s">
        <v>687</v>
      </c>
      <c r="C100" s="35" t="s">
        <v>556</v>
      </c>
      <c r="D100" s="48" t="s">
        <v>557</v>
      </c>
      <c r="E100" s="41">
        <v>100</v>
      </c>
      <c r="F100" s="42">
        <v>10121460.810000001</v>
      </c>
      <c r="G100" s="42">
        <v>0.52357213402655423</v>
      </c>
      <c r="H100" s="37" t="s">
        <v>192</v>
      </c>
    </row>
    <row r="101" spans="1:8" s="28" customFormat="1" ht="30" x14ac:dyDescent="0.25">
      <c r="A101" s="89" t="s">
        <v>602</v>
      </c>
      <c r="B101" s="40" t="s">
        <v>603</v>
      </c>
      <c r="C101" s="35" t="s">
        <v>556</v>
      </c>
      <c r="D101" s="48" t="s">
        <v>557</v>
      </c>
      <c r="E101" s="41">
        <v>5</v>
      </c>
      <c r="F101" s="42">
        <v>4839779.83</v>
      </c>
      <c r="G101" s="42">
        <v>0.2503565346326499</v>
      </c>
      <c r="H101" s="37" t="s">
        <v>192</v>
      </c>
    </row>
    <row r="102" spans="1:8" s="28" customFormat="1" x14ac:dyDescent="0.25">
      <c r="A102" s="89" t="s">
        <v>558</v>
      </c>
      <c r="B102" s="40" t="s">
        <v>559</v>
      </c>
      <c r="C102" s="35" t="s">
        <v>198</v>
      </c>
      <c r="D102" s="48" t="s">
        <v>199</v>
      </c>
      <c r="E102" s="41">
        <v>5</v>
      </c>
      <c r="F102" s="42">
        <v>4722777.08</v>
      </c>
      <c r="G102" s="42">
        <v>0.24430410992297247</v>
      </c>
      <c r="H102" s="37" t="s">
        <v>192</v>
      </c>
    </row>
    <row r="103" spans="1:8" s="28" customFormat="1" ht="30" x14ac:dyDescent="0.25">
      <c r="A103" s="89" t="s">
        <v>350</v>
      </c>
      <c r="B103" s="40" t="s">
        <v>236</v>
      </c>
      <c r="C103" s="35" t="s">
        <v>237</v>
      </c>
      <c r="D103" s="48" t="s">
        <v>238</v>
      </c>
      <c r="E103" s="41">
        <v>13</v>
      </c>
      <c r="F103" s="42">
        <v>12377231.539999999</v>
      </c>
      <c r="G103" s="42">
        <v>0.64026069481353576</v>
      </c>
      <c r="H103" s="37" t="s">
        <v>192</v>
      </c>
    </row>
    <row r="104" spans="1:8" s="28" customFormat="1" ht="30" x14ac:dyDescent="0.25">
      <c r="A104" s="89" t="s">
        <v>604</v>
      </c>
      <c r="B104" s="40" t="s">
        <v>605</v>
      </c>
      <c r="C104" s="35" t="s">
        <v>237</v>
      </c>
      <c r="D104" s="48" t="s">
        <v>238</v>
      </c>
      <c r="E104" s="41">
        <v>8</v>
      </c>
      <c r="F104" s="42">
        <v>8003451.6399999997</v>
      </c>
      <c r="G104" s="42">
        <v>0.41400982856081664</v>
      </c>
      <c r="H104" s="37" t="s">
        <v>192</v>
      </c>
    </row>
    <row r="105" spans="1:8" s="28" customFormat="1" ht="30" x14ac:dyDescent="0.25">
      <c r="A105" s="89" t="s">
        <v>581</v>
      </c>
      <c r="B105" s="40" t="s">
        <v>582</v>
      </c>
      <c r="C105" s="35" t="s">
        <v>237</v>
      </c>
      <c r="D105" s="48" t="s">
        <v>238</v>
      </c>
      <c r="E105" s="41">
        <v>7</v>
      </c>
      <c r="F105" s="42">
        <v>7014723.5199999996</v>
      </c>
      <c r="G105" s="42">
        <v>0.36286400075214653</v>
      </c>
      <c r="H105" s="37" t="s">
        <v>192</v>
      </c>
    </row>
    <row r="106" spans="1:8" s="28" customFormat="1" x14ac:dyDescent="0.25">
      <c r="A106" s="46"/>
      <c r="B106" s="46"/>
      <c r="C106" s="46"/>
      <c r="D106" s="77"/>
      <c r="E106" s="47"/>
      <c r="F106" s="35"/>
      <c r="G106" s="36"/>
      <c r="H106" s="37"/>
    </row>
    <row r="107" spans="1:8" s="28" customFormat="1" x14ac:dyDescent="0.25">
      <c r="A107" s="38" t="s">
        <v>173</v>
      </c>
      <c r="B107" s="40"/>
      <c r="C107" s="37"/>
      <c r="D107" s="71"/>
      <c r="E107" s="41"/>
      <c r="F107" s="42"/>
      <c r="G107" s="42"/>
      <c r="H107" s="37"/>
    </row>
    <row r="108" spans="1:8" s="28" customFormat="1" x14ac:dyDescent="0.25">
      <c r="A108" s="40" t="s">
        <v>174</v>
      </c>
      <c r="B108" s="40"/>
      <c r="C108" s="37"/>
      <c r="D108" s="71"/>
      <c r="E108" s="41"/>
      <c r="F108" s="42"/>
      <c r="G108" s="42"/>
      <c r="H108" s="37"/>
    </row>
    <row r="109" spans="1:8" s="28" customFormat="1" ht="30" x14ac:dyDescent="0.25">
      <c r="A109" s="89" t="s">
        <v>274</v>
      </c>
      <c r="B109" s="40" t="s">
        <v>539</v>
      </c>
      <c r="C109" s="37" t="s">
        <v>175</v>
      </c>
      <c r="D109" s="48" t="s">
        <v>176</v>
      </c>
      <c r="E109" s="41">
        <v>44869.468000000001</v>
      </c>
      <c r="F109" s="42">
        <v>56500190.490000002</v>
      </c>
      <c r="G109" s="42">
        <v>2.9226932616810792</v>
      </c>
      <c r="H109" s="37"/>
    </row>
    <row r="110" spans="1:8" s="28" customFormat="1" x14ac:dyDescent="0.25">
      <c r="A110" s="40"/>
      <c r="B110" s="40"/>
      <c r="C110" s="37"/>
      <c r="D110" s="37"/>
      <c r="E110" s="41"/>
      <c r="F110" s="42"/>
      <c r="G110" s="42"/>
      <c r="H110" s="37"/>
    </row>
    <row r="111" spans="1:8" s="28" customFormat="1" x14ac:dyDescent="0.25">
      <c r="A111" s="40" t="s">
        <v>177</v>
      </c>
      <c r="B111" s="40"/>
      <c r="C111" s="40"/>
      <c r="D111" s="40"/>
      <c r="E111" s="41"/>
      <c r="F111" s="42">
        <v>19201237.600000001</v>
      </c>
      <c r="G111" s="42">
        <v>0.99325908926607931</v>
      </c>
      <c r="H111" s="37"/>
    </row>
    <row r="112" spans="1:8" s="28" customFormat="1" x14ac:dyDescent="0.25">
      <c r="A112" s="31" t="s">
        <v>178</v>
      </c>
      <c r="B112" s="31"/>
      <c r="C112" s="31"/>
      <c r="D112" s="31"/>
      <c r="E112" s="36">
        <f>SUM(E6:E111)</f>
        <v>17759224.467999998</v>
      </c>
      <c r="F112" s="36">
        <f>SUM(F6:F111)</f>
        <v>1933154985.1900003</v>
      </c>
      <c r="G112" s="36">
        <f>SUM(G6:G111)</f>
        <v>99.999999999999943</v>
      </c>
      <c r="H112" s="37"/>
    </row>
    <row r="113" spans="1:8" s="28" customFormat="1" x14ac:dyDescent="0.25">
      <c r="A113" s="49"/>
      <c r="B113" s="49"/>
      <c r="C113" s="49"/>
      <c r="D113" s="49"/>
      <c r="E113" s="32"/>
      <c r="F113" s="35"/>
      <c r="G113" s="32"/>
      <c r="H113" s="37"/>
    </row>
    <row r="114" spans="1:8" s="28" customFormat="1" x14ac:dyDescent="0.25">
      <c r="A114" s="45" t="s">
        <v>38</v>
      </c>
      <c r="B114" s="110">
        <v>18.82</v>
      </c>
      <c r="C114" s="111"/>
      <c r="D114" s="111"/>
      <c r="E114" s="111"/>
      <c r="F114" s="111"/>
      <c r="G114" s="111"/>
      <c r="H114" s="112"/>
    </row>
    <row r="115" spans="1:8" s="28" customFormat="1" x14ac:dyDescent="0.25">
      <c r="A115" s="45" t="s">
        <v>210</v>
      </c>
      <c r="B115" s="110">
        <v>9.06</v>
      </c>
      <c r="C115" s="111"/>
      <c r="D115" s="111"/>
      <c r="E115" s="111"/>
      <c r="F115" s="111"/>
      <c r="G115" s="111"/>
      <c r="H115" s="112"/>
    </row>
    <row r="116" spans="1:8" s="28" customFormat="1" ht="30" x14ac:dyDescent="0.25">
      <c r="A116" s="38" t="s">
        <v>211</v>
      </c>
      <c r="B116" s="110">
        <v>7.33</v>
      </c>
      <c r="C116" s="111"/>
      <c r="D116" s="111"/>
      <c r="E116" s="111"/>
      <c r="F116" s="111"/>
      <c r="G116" s="111"/>
      <c r="H116" s="112"/>
    </row>
    <row r="117" spans="1:8" s="28" customFormat="1" x14ac:dyDescent="0.25">
      <c r="A117" s="45"/>
      <c r="B117" s="45"/>
      <c r="C117" s="45"/>
      <c r="D117" s="45"/>
      <c r="E117" s="50"/>
      <c r="F117" s="35"/>
      <c r="G117" s="32"/>
      <c r="H117" s="37"/>
    </row>
    <row r="118" spans="1:8" s="28" customFormat="1" x14ac:dyDescent="0.25">
      <c r="A118" s="51" t="s">
        <v>71</v>
      </c>
      <c r="B118" s="51"/>
      <c r="C118" s="51"/>
      <c r="D118" s="51"/>
      <c r="E118" s="52"/>
      <c r="F118" s="35"/>
      <c r="G118" s="32"/>
      <c r="H118" s="37"/>
    </row>
    <row r="119" spans="1:8" s="28" customFormat="1" x14ac:dyDescent="0.25">
      <c r="A119" s="40" t="s">
        <v>212</v>
      </c>
      <c r="B119" s="40"/>
      <c r="C119" s="40"/>
      <c r="D119" s="40"/>
      <c r="E119" s="41"/>
      <c r="F119" s="42">
        <v>1416550073.5799997</v>
      </c>
      <c r="G119" s="42">
        <v>73.276591087225952</v>
      </c>
      <c r="H119" s="37"/>
    </row>
    <row r="120" spans="1:8" x14ac:dyDescent="0.25">
      <c r="A120" s="49" t="s">
        <v>213</v>
      </c>
      <c r="B120" s="49"/>
      <c r="C120" s="49"/>
      <c r="D120" s="49"/>
      <c r="E120" s="50"/>
      <c r="F120" s="42">
        <v>376407658.83999997</v>
      </c>
      <c r="G120" s="42">
        <v>19.471157859751461</v>
      </c>
      <c r="H120" s="37"/>
    </row>
    <row r="121" spans="1:8" x14ac:dyDescent="0.25">
      <c r="A121" s="40" t="s">
        <v>235</v>
      </c>
      <c r="B121" s="49"/>
      <c r="C121" s="49"/>
      <c r="D121" s="49"/>
      <c r="E121" s="50"/>
      <c r="F121" s="42">
        <v>64495824.680000007</v>
      </c>
      <c r="G121" s="42">
        <v>3.3362987020754069</v>
      </c>
      <c r="H121" s="37"/>
    </row>
    <row r="122" spans="1:8" x14ac:dyDescent="0.25">
      <c r="A122" s="49" t="s">
        <v>72</v>
      </c>
      <c r="B122" s="49"/>
      <c r="C122" s="49"/>
      <c r="D122" s="49"/>
      <c r="E122" s="50"/>
      <c r="F122" s="42">
        <v>0</v>
      </c>
      <c r="G122" s="42">
        <v>0</v>
      </c>
      <c r="H122" s="37"/>
    </row>
    <row r="123" spans="1:8" x14ac:dyDescent="0.25">
      <c r="A123" s="49" t="s">
        <v>214</v>
      </c>
      <c r="B123" s="49"/>
      <c r="C123" s="49"/>
      <c r="D123" s="49"/>
      <c r="E123" s="50"/>
      <c r="F123" s="42">
        <v>0</v>
      </c>
      <c r="G123" s="42">
        <v>0</v>
      </c>
      <c r="H123" s="37"/>
    </row>
    <row r="124" spans="1:8" x14ac:dyDescent="0.25">
      <c r="A124" s="49" t="s">
        <v>215</v>
      </c>
      <c r="B124" s="49"/>
      <c r="C124" s="49"/>
      <c r="D124" s="49"/>
      <c r="E124" s="50"/>
      <c r="F124" s="42">
        <v>0</v>
      </c>
      <c r="G124" s="42">
        <v>0</v>
      </c>
      <c r="H124" s="37"/>
    </row>
    <row r="125" spans="1:8" x14ac:dyDescent="0.25">
      <c r="A125" s="49" t="s">
        <v>216</v>
      </c>
      <c r="B125" s="49"/>
      <c r="C125" s="49"/>
      <c r="D125" s="49"/>
      <c r="E125" s="50"/>
      <c r="F125" s="42">
        <v>0</v>
      </c>
      <c r="G125" s="42">
        <v>0</v>
      </c>
      <c r="H125" s="37"/>
    </row>
    <row r="126" spans="1:8" x14ac:dyDescent="0.25">
      <c r="A126" s="49" t="s">
        <v>217</v>
      </c>
      <c r="B126" s="49"/>
      <c r="C126" s="49"/>
      <c r="D126" s="49"/>
      <c r="E126" s="50"/>
      <c r="F126" s="42">
        <v>0</v>
      </c>
      <c r="G126" s="42">
        <v>0</v>
      </c>
      <c r="H126" s="37"/>
    </row>
    <row r="127" spans="1:8" x14ac:dyDescent="0.25">
      <c r="A127" s="49" t="s">
        <v>218</v>
      </c>
      <c r="B127" s="49"/>
      <c r="C127" s="49"/>
      <c r="D127" s="49"/>
      <c r="E127" s="50"/>
      <c r="F127" s="42">
        <v>0</v>
      </c>
      <c r="G127" s="42">
        <v>0</v>
      </c>
      <c r="H127" s="37"/>
    </row>
    <row r="128" spans="1:8" x14ac:dyDescent="0.25">
      <c r="A128" s="49" t="s">
        <v>219</v>
      </c>
      <c r="B128" s="49"/>
      <c r="C128" s="49"/>
      <c r="D128" s="49"/>
      <c r="E128" s="50"/>
      <c r="F128" s="42">
        <v>0</v>
      </c>
      <c r="G128" s="42">
        <v>0</v>
      </c>
      <c r="H128" s="37"/>
    </row>
    <row r="129" spans="1:8" x14ac:dyDescent="0.25">
      <c r="A129" s="49" t="s">
        <v>220</v>
      </c>
      <c r="B129" s="49"/>
      <c r="C129" s="49"/>
      <c r="D129" s="49"/>
      <c r="E129" s="50"/>
      <c r="F129" s="42">
        <v>0</v>
      </c>
      <c r="G129" s="42">
        <v>0</v>
      </c>
      <c r="H129" s="37"/>
    </row>
    <row r="130" spans="1:8" x14ac:dyDescent="0.25">
      <c r="A130" s="49" t="s">
        <v>221</v>
      </c>
      <c r="B130" s="49"/>
      <c r="C130" s="49"/>
      <c r="D130" s="49"/>
      <c r="E130" s="50"/>
      <c r="F130" s="42">
        <v>0</v>
      </c>
      <c r="G130" s="42">
        <v>0</v>
      </c>
      <c r="H130" s="37"/>
    </row>
    <row r="131" spans="1:8" x14ac:dyDescent="0.25">
      <c r="A131" s="49" t="s">
        <v>222</v>
      </c>
      <c r="B131" s="49"/>
      <c r="C131" s="49"/>
      <c r="D131" s="49"/>
      <c r="E131" s="50"/>
      <c r="F131" s="42">
        <v>0</v>
      </c>
      <c r="G131" s="42">
        <v>0</v>
      </c>
      <c r="H131" s="37"/>
    </row>
    <row r="132" spans="1:8" x14ac:dyDescent="0.25">
      <c r="A132" s="49" t="s">
        <v>223</v>
      </c>
      <c r="B132" s="49"/>
      <c r="C132" s="49"/>
      <c r="D132" s="49"/>
      <c r="E132" s="50"/>
      <c r="F132" s="42">
        <v>0</v>
      </c>
      <c r="G132" s="42">
        <v>0</v>
      </c>
      <c r="H132" s="37"/>
    </row>
    <row r="133" spans="1:8" x14ac:dyDescent="0.25">
      <c r="A133" s="49" t="s">
        <v>239</v>
      </c>
      <c r="B133" s="49"/>
      <c r="C133" s="49"/>
      <c r="D133" s="49"/>
      <c r="E133" s="50"/>
      <c r="F133" s="42">
        <v>0</v>
      </c>
      <c r="G133" s="42">
        <v>0</v>
      </c>
      <c r="H133" s="37"/>
    </row>
    <row r="134" spans="1:8" x14ac:dyDescent="0.25">
      <c r="A134" s="49" t="s">
        <v>226</v>
      </c>
      <c r="B134" s="49"/>
      <c r="C134" s="49"/>
      <c r="D134" s="49"/>
      <c r="E134" s="50"/>
      <c r="F134" s="42"/>
      <c r="G134" s="42"/>
      <c r="H134" s="37"/>
    </row>
    <row r="135" spans="1:8" x14ac:dyDescent="0.25">
      <c r="A135" s="53" t="s">
        <v>36</v>
      </c>
      <c r="B135" s="54"/>
      <c r="C135" s="54"/>
      <c r="D135" s="54"/>
      <c r="E135" s="50"/>
      <c r="F135" s="36">
        <f>SUM(F119:F133)</f>
        <v>1857453557.0999997</v>
      </c>
      <c r="G135" s="36">
        <f>SUM(G119:G133)</f>
        <v>96.08404764905282</v>
      </c>
      <c r="H135" s="37"/>
    </row>
    <row r="136" spans="1:8" x14ac:dyDescent="0.25">
      <c r="A136" s="53"/>
      <c r="B136" s="54"/>
      <c r="C136" s="54"/>
      <c r="D136" s="54"/>
      <c r="E136" s="50"/>
      <c r="F136" s="42"/>
      <c r="G136" s="36"/>
      <c r="H136" s="37"/>
    </row>
    <row r="137" spans="1:8" x14ac:dyDescent="0.25">
      <c r="A137" s="55" t="s">
        <v>227</v>
      </c>
      <c r="B137" s="56"/>
      <c r="C137" s="56"/>
      <c r="D137" s="56"/>
      <c r="E137" s="50"/>
      <c r="F137" s="42">
        <v>0</v>
      </c>
      <c r="G137" s="42">
        <v>0</v>
      </c>
      <c r="H137" s="37"/>
    </row>
    <row r="138" spans="1:8" x14ac:dyDescent="0.25">
      <c r="A138" s="55" t="s">
        <v>39</v>
      </c>
      <c r="B138" s="56"/>
      <c r="C138" s="56"/>
      <c r="D138" s="56"/>
      <c r="E138" s="50"/>
      <c r="F138" s="42">
        <v>0</v>
      </c>
      <c r="G138" s="42">
        <v>0</v>
      </c>
      <c r="H138" s="37"/>
    </row>
    <row r="139" spans="1:8" x14ac:dyDescent="0.25">
      <c r="A139" s="55" t="s">
        <v>228</v>
      </c>
      <c r="B139" s="56"/>
      <c r="C139" s="56"/>
      <c r="D139" s="56"/>
      <c r="E139" s="50"/>
      <c r="F139" s="42">
        <v>0</v>
      </c>
      <c r="G139" s="42">
        <v>0</v>
      </c>
      <c r="H139" s="37"/>
    </row>
    <row r="140" spans="1:8" x14ac:dyDescent="0.25">
      <c r="A140" s="55" t="s">
        <v>229</v>
      </c>
      <c r="B140" s="56"/>
      <c r="C140" s="56"/>
      <c r="D140" s="56"/>
      <c r="E140" s="50"/>
      <c r="F140" s="42">
        <v>56500190.490000002</v>
      </c>
      <c r="G140" s="42">
        <v>2.9226932616810792</v>
      </c>
      <c r="H140" s="37"/>
    </row>
    <row r="141" spans="1:8" x14ac:dyDescent="0.25">
      <c r="A141" s="49" t="s">
        <v>230</v>
      </c>
      <c r="B141" s="56"/>
      <c r="C141" s="56"/>
      <c r="D141" s="56"/>
      <c r="E141" s="50"/>
      <c r="F141" s="42">
        <v>19201237.600000001</v>
      </c>
      <c r="G141" s="42">
        <v>0.99325908926607931</v>
      </c>
      <c r="H141" s="37"/>
    </row>
    <row r="142" spans="1:8" x14ac:dyDescent="0.25">
      <c r="A142" s="49" t="s">
        <v>231</v>
      </c>
      <c r="B142" s="56"/>
      <c r="C142" s="56"/>
      <c r="D142" s="56"/>
      <c r="E142" s="50"/>
      <c r="F142" s="42">
        <v>0</v>
      </c>
      <c r="G142" s="42">
        <v>0</v>
      </c>
      <c r="H142" s="37"/>
    </row>
    <row r="143" spans="1:8" x14ac:dyDescent="0.25">
      <c r="A143" s="49" t="s">
        <v>232</v>
      </c>
      <c r="B143" s="49"/>
      <c r="C143" s="49"/>
      <c r="D143" s="49"/>
      <c r="E143" s="50"/>
      <c r="F143" s="42">
        <v>0</v>
      </c>
      <c r="G143" s="42">
        <v>0</v>
      </c>
      <c r="H143" s="37"/>
    </row>
    <row r="144" spans="1:8" x14ac:dyDescent="0.25">
      <c r="A144" s="53" t="s">
        <v>37</v>
      </c>
      <c r="B144" s="49"/>
      <c r="C144" s="49"/>
      <c r="D144" s="49"/>
      <c r="E144" s="50"/>
      <c r="F144" s="57">
        <f>SUM(F135:F143)</f>
        <v>1933154985.1899996</v>
      </c>
      <c r="G144" s="57">
        <f>SUM(G135:G143)</f>
        <v>99.999999999999972</v>
      </c>
      <c r="H144" s="37"/>
    </row>
    <row r="145" spans="1:8" x14ac:dyDescent="0.25">
      <c r="A145" s="49"/>
      <c r="B145" s="49"/>
      <c r="C145" s="49"/>
      <c r="D145" s="49"/>
      <c r="E145" s="50"/>
      <c r="F145" s="50"/>
      <c r="G145" s="50"/>
      <c r="H145" s="37"/>
    </row>
    <row r="146" spans="1:8" x14ac:dyDescent="0.25">
      <c r="A146" s="45" t="s">
        <v>179</v>
      </c>
      <c r="B146" s="113">
        <v>170376689.19580001</v>
      </c>
      <c r="C146" s="114"/>
      <c r="D146" s="114"/>
      <c r="E146" s="114"/>
      <c r="F146" s="114"/>
      <c r="G146" s="114"/>
      <c r="H146" s="115"/>
    </row>
    <row r="147" spans="1:8" x14ac:dyDescent="0.25">
      <c r="A147" s="45" t="s">
        <v>180</v>
      </c>
      <c r="B147" s="113">
        <v>11.346399999999999</v>
      </c>
      <c r="C147" s="114"/>
      <c r="D147" s="114"/>
      <c r="E147" s="114"/>
      <c r="F147" s="114"/>
      <c r="G147" s="114"/>
      <c r="H147" s="115"/>
    </row>
    <row r="148" spans="1:8" x14ac:dyDescent="0.25">
      <c r="A148" s="58"/>
      <c r="B148" s="58"/>
      <c r="C148" s="58"/>
      <c r="D148" s="58"/>
      <c r="E148" s="59"/>
      <c r="F148" s="60"/>
      <c r="G148" s="61"/>
      <c r="H148" s="61"/>
    </row>
    <row r="149" spans="1:8" x14ac:dyDescent="0.25">
      <c r="A149" s="62" t="s">
        <v>181</v>
      </c>
      <c r="H149" s="25"/>
    </row>
    <row r="150" spans="1:8" x14ac:dyDescent="0.25">
      <c r="A150" s="63" t="s">
        <v>182</v>
      </c>
      <c r="F150" s="25" t="s">
        <v>40</v>
      </c>
      <c r="H150" s="25"/>
    </row>
    <row r="151" spans="1:8" x14ac:dyDescent="0.25">
      <c r="F151" s="25"/>
      <c r="H151" s="25"/>
    </row>
    <row r="152" spans="1:8" x14ac:dyDescent="0.25">
      <c r="A152" s="63" t="s">
        <v>183</v>
      </c>
      <c r="F152" s="25" t="s">
        <v>40</v>
      </c>
      <c r="H152" s="25"/>
    </row>
    <row r="153" spans="1:8" x14ac:dyDescent="0.25">
      <c r="A153" s="62"/>
      <c r="F153" s="25"/>
      <c r="H153" s="25"/>
    </row>
    <row r="154" spans="1:8" x14ac:dyDescent="0.25">
      <c r="A154" s="63" t="s">
        <v>184</v>
      </c>
      <c r="F154" s="65">
        <v>11.175700000000001</v>
      </c>
      <c r="H154" s="25"/>
    </row>
    <row r="155" spans="1:8" x14ac:dyDescent="0.25">
      <c r="A155" s="63" t="s">
        <v>185</v>
      </c>
      <c r="F155" s="65">
        <v>11.346399999999999</v>
      </c>
      <c r="H155" s="25"/>
    </row>
    <row r="156" spans="1:8" x14ac:dyDescent="0.25">
      <c r="F156" s="65"/>
      <c r="H156" s="25"/>
    </row>
    <row r="157" spans="1:8" x14ac:dyDescent="0.25">
      <c r="A157" s="63" t="s">
        <v>186</v>
      </c>
      <c r="F157" s="25" t="s">
        <v>40</v>
      </c>
      <c r="H157" s="25"/>
    </row>
    <row r="158" spans="1:8" x14ac:dyDescent="0.25">
      <c r="F158" s="25"/>
      <c r="H158" s="25"/>
    </row>
    <row r="159" spans="1:8" x14ac:dyDescent="0.25">
      <c r="A159" s="63" t="s">
        <v>187</v>
      </c>
      <c r="F159" s="25" t="s">
        <v>40</v>
      </c>
      <c r="H159" s="25"/>
    </row>
    <row r="160" spans="1:8" x14ac:dyDescent="0.25">
      <c r="A160" s="66"/>
      <c r="F160" s="25"/>
      <c r="H160" s="25"/>
    </row>
    <row r="161" spans="1:8" x14ac:dyDescent="0.25">
      <c r="A161" s="66"/>
      <c r="F161" s="25"/>
      <c r="H161" s="25"/>
    </row>
    <row r="162" spans="1:8" x14ac:dyDescent="0.25">
      <c r="H162" s="25"/>
    </row>
    <row r="163" spans="1:8" x14ac:dyDescent="0.25">
      <c r="H163" s="25"/>
    </row>
    <row r="164" spans="1:8" x14ac:dyDescent="0.25">
      <c r="H164" s="25"/>
    </row>
    <row r="165" spans="1:8" x14ac:dyDescent="0.25">
      <c r="H165" s="25"/>
    </row>
    <row r="166" spans="1:8" x14ac:dyDescent="0.25">
      <c r="H166" s="25"/>
    </row>
    <row r="167" spans="1:8" x14ac:dyDescent="0.25">
      <c r="H167" s="25"/>
    </row>
    <row r="168" spans="1:8" x14ac:dyDescent="0.25">
      <c r="H168" s="25"/>
    </row>
    <row r="169" spans="1:8" x14ac:dyDescent="0.25">
      <c r="H169" s="25"/>
    </row>
    <row r="170" spans="1:8" x14ac:dyDescent="0.25">
      <c r="H170" s="25"/>
    </row>
    <row r="171" spans="1:8" x14ac:dyDescent="0.25">
      <c r="H171" s="25"/>
    </row>
    <row r="172" spans="1:8" x14ac:dyDescent="0.25">
      <c r="H172" s="25"/>
    </row>
    <row r="173" spans="1:8" x14ac:dyDescent="0.25">
      <c r="H173" s="25"/>
    </row>
    <row r="174" spans="1:8" x14ac:dyDescent="0.25">
      <c r="H174" s="25"/>
    </row>
    <row r="175" spans="1:8" x14ac:dyDescent="0.25">
      <c r="H175" s="25"/>
    </row>
    <row r="176" spans="1:8" x14ac:dyDescent="0.25">
      <c r="H176" s="25"/>
    </row>
    <row r="177" spans="8:8" x14ac:dyDescent="0.25">
      <c r="H177" s="25"/>
    </row>
    <row r="178" spans="8:8" x14ac:dyDescent="0.25">
      <c r="H178" s="25"/>
    </row>
    <row r="179" spans="8:8" x14ac:dyDescent="0.25">
      <c r="H179" s="25"/>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row r="363" spans="8:8" x14ac:dyDescent="0.25">
      <c r="H363" s="25"/>
    </row>
    <row r="364" spans="8:8" x14ac:dyDescent="0.25">
      <c r="H364" s="25"/>
    </row>
    <row r="365" spans="8:8" x14ac:dyDescent="0.25">
      <c r="H365" s="25"/>
    </row>
    <row r="366" spans="8:8" x14ac:dyDescent="0.25">
      <c r="H366" s="25"/>
    </row>
    <row r="367" spans="8:8" x14ac:dyDescent="0.25">
      <c r="H367" s="25"/>
    </row>
  </sheetData>
  <mergeCells count="6">
    <mergeCell ref="A4:G4"/>
    <mergeCell ref="B146:H146"/>
    <mergeCell ref="B147:H147"/>
    <mergeCell ref="B114:H114"/>
    <mergeCell ref="B115:H115"/>
    <mergeCell ref="B116:H116"/>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75"/>
  <sheetViews>
    <sheetView showGridLines="0" workbookViewId="0"/>
  </sheetViews>
  <sheetFormatPr defaultColWidth="9.140625" defaultRowHeight="15" x14ac:dyDescent="0.25"/>
  <cols>
    <col min="1" max="1" width="46.28515625" style="63" customWidth="1"/>
    <col min="2" max="2" width="13.42578125" style="63" bestFit="1" customWidth="1"/>
    <col min="3" max="3" width="9.7109375" style="63" customWidth="1"/>
    <col min="4" max="4" width="36.7109375" style="63" bestFit="1" customWidth="1"/>
    <col min="5" max="5" width="10.7109375" style="64" bestFit="1" customWidth="1"/>
    <col min="6" max="6" width="13.42578125" style="64" bestFit="1" customWidth="1"/>
    <col min="7" max="7" width="9.7109375" style="25" customWidth="1"/>
    <col min="8" max="8" width="7.28515625" style="27" customWidth="1"/>
    <col min="9" max="16384" width="9.140625" style="27"/>
  </cols>
  <sheetData>
    <row r="1" spans="1:8" s="28" customFormat="1" x14ac:dyDescent="0.25">
      <c r="A1" s="1" t="s">
        <v>486</v>
      </c>
      <c r="B1" s="1"/>
      <c r="C1" s="1"/>
      <c r="D1" s="1"/>
      <c r="E1" s="25"/>
      <c r="F1" s="26"/>
      <c r="G1" s="26"/>
      <c r="H1" s="75"/>
    </row>
    <row r="2" spans="1:8" s="28" customFormat="1" ht="15" customHeight="1" x14ac:dyDescent="0.25">
      <c r="A2" s="1" t="s">
        <v>691</v>
      </c>
      <c r="B2" s="1"/>
      <c r="C2" s="1"/>
      <c r="D2" s="1"/>
      <c r="E2" s="26"/>
      <c r="F2" s="26"/>
      <c r="G2" s="26"/>
      <c r="H2" s="75"/>
    </row>
    <row r="3" spans="1:8" s="28" customFormat="1" ht="15" customHeight="1" x14ac:dyDescent="0.25">
      <c r="A3" s="1" t="s">
        <v>743</v>
      </c>
      <c r="B3" s="1"/>
      <c r="C3" s="1"/>
      <c r="D3" s="1"/>
      <c r="E3" s="25"/>
      <c r="F3" s="25"/>
      <c r="G3" s="26"/>
      <c r="H3" s="75"/>
    </row>
    <row r="4" spans="1:8" s="30" customFormat="1" x14ac:dyDescent="0.25">
      <c r="A4" s="108"/>
      <c r="B4" s="108"/>
      <c r="C4" s="108"/>
      <c r="D4" s="108"/>
      <c r="E4" s="108"/>
      <c r="F4" s="108"/>
      <c r="G4" s="108"/>
      <c r="H4" s="29"/>
    </row>
    <row r="5" spans="1:8" s="28" customFormat="1" ht="30" x14ac:dyDescent="0.25">
      <c r="A5" s="31" t="s">
        <v>114</v>
      </c>
      <c r="B5" s="31" t="s">
        <v>115</v>
      </c>
      <c r="C5" s="31" t="s">
        <v>116</v>
      </c>
      <c r="D5" s="31" t="s">
        <v>117</v>
      </c>
      <c r="E5" s="32" t="s">
        <v>0</v>
      </c>
      <c r="F5" s="32" t="s">
        <v>118</v>
      </c>
      <c r="G5" s="32" t="s">
        <v>1</v>
      </c>
      <c r="H5" s="31" t="s">
        <v>41</v>
      </c>
    </row>
    <row r="6" spans="1:8" s="28" customFormat="1" x14ac:dyDescent="0.25">
      <c r="A6" s="76" t="s">
        <v>188</v>
      </c>
      <c r="B6" s="76"/>
      <c r="C6" s="76"/>
      <c r="D6" s="76"/>
      <c r="E6" s="81"/>
      <c r="F6" s="48"/>
      <c r="G6" s="82"/>
      <c r="H6" s="71"/>
    </row>
    <row r="7" spans="1:8" s="28" customFormat="1" x14ac:dyDescent="0.25">
      <c r="A7" s="70" t="s">
        <v>189</v>
      </c>
      <c r="B7" s="70"/>
      <c r="C7" s="70"/>
      <c r="D7" s="70"/>
      <c r="E7" s="82"/>
      <c r="F7" s="48"/>
      <c r="G7" s="82"/>
      <c r="H7" s="71"/>
    </row>
    <row r="8" spans="1:8" s="28" customFormat="1" ht="45" x14ac:dyDescent="0.25">
      <c r="A8" s="91" t="s">
        <v>362</v>
      </c>
      <c r="B8" s="91" t="s">
        <v>363</v>
      </c>
      <c r="C8" s="93" t="s">
        <v>161</v>
      </c>
      <c r="D8" s="91" t="s">
        <v>162</v>
      </c>
      <c r="E8" s="42">
        <v>5</v>
      </c>
      <c r="F8" s="42">
        <v>5087088.34</v>
      </c>
      <c r="G8" s="42">
        <v>30.492879593289807</v>
      </c>
      <c r="H8" s="37" t="s">
        <v>364</v>
      </c>
    </row>
    <row r="9" spans="1:8" s="28" customFormat="1" ht="45" x14ac:dyDescent="0.25">
      <c r="A9" s="91" t="s">
        <v>741</v>
      </c>
      <c r="B9" s="91" t="s">
        <v>742</v>
      </c>
      <c r="C9" s="93" t="s">
        <v>161</v>
      </c>
      <c r="D9" s="91" t="s">
        <v>162</v>
      </c>
      <c r="E9" s="42">
        <v>3</v>
      </c>
      <c r="F9" s="42">
        <v>3062372.48</v>
      </c>
      <c r="G9" s="42">
        <v>18.356385629907166</v>
      </c>
      <c r="H9" s="37" t="s">
        <v>364</v>
      </c>
    </row>
    <row r="10" spans="1:8" s="28" customFormat="1" ht="45" x14ac:dyDescent="0.25">
      <c r="A10" s="91" t="s">
        <v>529</v>
      </c>
      <c r="B10" s="91" t="s">
        <v>530</v>
      </c>
      <c r="C10" s="93" t="s">
        <v>161</v>
      </c>
      <c r="D10" s="91" t="s">
        <v>162</v>
      </c>
      <c r="E10" s="42">
        <v>2</v>
      </c>
      <c r="F10" s="42">
        <v>2061998.31</v>
      </c>
      <c r="G10" s="42">
        <v>12.359971360040717</v>
      </c>
      <c r="H10" s="37" t="s">
        <v>364</v>
      </c>
    </row>
    <row r="11" spans="1:8" s="28" customFormat="1" x14ac:dyDescent="0.25">
      <c r="A11" s="31"/>
      <c r="B11" s="31"/>
      <c r="C11" s="31"/>
      <c r="D11" s="31"/>
      <c r="E11" s="32"/>
      <c r="F11" s="32"/>
      <c r="G11" s="32"/>
      <c r="H11" s="31"/>
    </row>
    <row r="12" spans="1:8" s="101" customFormat="1" x14ac:dyDescent="0.2">
      <c r="A12" s="38" t="s">
        <v>560</v>
      </c>
      <c r="B12" s="102"/>
      <c r="C12" s="103"/>
      <c r="D12" s="104"/>
      <c r="E12" s="105"/>
      <c r="F12" s="106"/>
      <c r="G12" s="106"/>
      <c r="H12" s="103"/>
    </row>
    <row r="13" spans="1:8" s="101" customFormat="1" x14ac:dyDescent="0.2">
      <c r="A13" s="102" t="s">
        <v>583</v>
      </c>
      <c r="B13" s="102" t="s">
        <v>561</v>
      </c>
      <c r="C13" s="103" t="s">
        <v>149</v>
      </c>
      <c r="D13" s="104" t="s">
        <v>150</v>
      </c>
      <c r="E13" s="105">
        <v>8195</v>
      </c>
      <c r="F13" s="106">
        <v>1090754.5</v>
      </c>
      <c r="G13" s="106">
        <v>6.5381694618535029</v>
      </c>
      <c r="H13" s="103"/>
    </row>
    <row r="14" spans="1:8" s="101" customFormat="1" ht="30" x14ac:dyDescent="0.2">
      <c r="A14" s="102" t="s">
        <v>584</v>
      </c>
      <c r="B14" s="102" t="s">
        <v>562</v>
      </c>
      <c r="C14" s="103" t="s">
        <v>149</v>
      </c>
      <c r="D14" s="104" t="s">
        <v>150</v>
      </c>
      <c r="E14" s="105">
        <v>11040</v>
      </c>
      <c r="F14" s="106">
        <v>1063924.8</v>
      </c>
      <c r="G14" s="106">
        <v>6.377347640618118</v>
      </c>
      <c r="H14" s="103"/>
    </row>
    <row r="15" spans="1:8" s="28" customFormat="1" x14ac:dyDescent="0.25">
      <c r="A15" s="31"/>
      <c r="B15" s="31"/>
      <c r="C15" s="31"/>
      <c r="D15" s="31"/>
      <c r="E15" s="32"/>
      <c r="F15" s="32"/>
      <c r="G15" s="32"/>
      <c r="H15" s="31"/>
    </row>
    <row r="16" spans="1:8" s="28" customFormat="1" x14ac:dyDescent="0.25">
      <c r="A16" s="38" t="s">
        <v>563</v>
      </c>
      <c r="B16" s="102"/>
      <c r="C16" s="103"/>
      <c r="D16" s="104"/>
      <c r="E16" s="105"/>
      <c r="F16" s="106"/>
      <c r="G16" s="106"/>
      <c r="H16" s="31"/>
    </row>
    <row r="17" spans="1:8" s="28" customFormat="1" ht="30" x14ac:dyDescent="0.25">
      <c r="A17" s="102" t="s">
        <v>585</v>
      </c>
      <c r="B17" s="102" t="s">
        <v>564</v>
      </c>
      <c r="C17" s="103" t="s">
        <v>169</v>
      </c>
      <c r="D17" s="104" t="s">
        <v>170</v>
      </c>
      <c r="E17" s="105">
        <v>3385</v>
      </c>
      <c r="F17" s="106">
        <v>1151441.6000000001</v>
      </c>
      <c r="G17" s="106">
        <v>6.9019383428880987</v>
      </c>
      <c r="H17" s="31"/>
    </row>
    <row r="18" spans="1:8" s="28" customFormat="1" x14ac:dyDescent="0.25">
      <c r="A18" s="31"/>
      <c r="B18" s="31"/>
      <c r="C18" s="31"/>
      <c r="D18" s="31"/>
      <c r="E18" s="32"/>
      <c r="F18" s="32"/>
      <c r="G18" s="32"/>
      <c r="H18" s="31"/>
    </row>
    <row r="19" spans="1:8" s="28" customFormat="1" x14ac:dyDescent="0.25">
      <c r="A19" s="38" t="s">
        <v>173</v>
      </c>
      <c r="B19" s="40"/>
      <c r="C19" s="37"/>
      <c r="D19" s="71"/>
      <c r="E19" s="41"/>
      <c r="F19" s="42"/>
      <c r="G19" s="42"/>
      <c r="H19" s="37"/>
    </row>
    <row r="20" spans="1:8" s="28" customFormat="1" x14ac:dyDescent="0.25">
      <c r="A20" s="40" t="s">
        <v>174</v>
      </c>
      <c r="B20" s="40"/>
      <c r="C20" s="37"/>
      <c r="D20" s="71"/>
      <c r="E20" s="41"/>
      <c r="F20" s="42"/>
      <c r="G20" s="42"/>
      <c r="H20" s="37"/>
    </row>
    <row r="21" spans="1:8" s="28" customFormat="1" ht="30" x14ac:dyDescent="0.25">
      <c r="A21" s="89" t="s">
        <v>274</v>
      </c>
      <c r="B21" s="40" t="s">
        <v>539</v>
      </c>
      <c r="C21" s="37" t="s">
        <v>175</v>
      </c>
      <c r="D21" s="71" t="s">
        <v>176</v>
      </c>
      <c r="E21" s="41">
        <v>2167.0030000000002</v>
      </c>
      <c r="F21" s="42">
        <v>2728717.05</v>
      </c>
      <c r="G21" s="42">
        <v>16.356397783689157</v>
      </c>
      <c r="H21" s="37"/>
    </row>
    <row r="22" spans="1:8" s="28" customFormat="1" x14ac:dyDescent="0.25">
      <c r="A22" s="40"/>
      <c r="B22" s="40"/>
      <c r="C22" s="37"/>
      <c r="D22" s="37"/>
      <c r="E22" s="41"/>
      <c r="F22" s="42"/>
      <c r="G22" s="42"/>
      <c r="H22" s="37"/>
    </row>
    <row r="23" spans="1:8" s="28" customFormat="1" x14ac:dyDescent="0.25">
      <c r="A23" s="90" t="s">
        <v>351</v>
      </c>
      <c r="B23" s="40"/>
      <c r="C23" s="40"/>
      <c r="D23" s="40"/>
      <c r="E23" s="41"/>
      <c r="F23" s="42">
        <v>436575.8</v>
      </c>
      <c r="G23" s="42">
        <v>2.6169101877134247</v>
      </c>
      <c r="H23" s="37"/>
    </row>
    <row r="24" spans="1:8" s="28" customFormat="1" x14ac:dyDescent="0.25">
      <c r="A24" s="31" t="s">
        <v>178</v>
      </c>
      <c r="B24" s="31"/>
      <c r="C24" s="31"/>
      <c r="D24" s="31"/>
      <c r="E24" s="36">
        <f>SUM(E6:E23)</f>
        <v>24797.003000000001</v>
      </c>
      <c r="F24" s="36">
        <f>SUM(F6:F23)</f>
        <v>16682872.880000003</v>
      </c>
      <c r="G24" s="36">
        <f>SUM(G6:G23)</f>
        <v>100</v>
      </c>
      <c r="H24" s="37"/>
    </row>
    <row r="25" spans="1:8" s="28" customFormat="1" x14ac:dyDescent="0.25">
      <c r="A25" s="49"/>
      <c r="B25" s="49"/>
      <c r="C25" s="49"/>
      <c r="D25" s="49"/>
      <c r="E25" s="32"/>
      <c r="F25" s="35"/>
      <c r="G25" s="32"/>
      <c r="H25" s="37"/>
    </row>
    <row r="26" spans="1:8" s="28" customFormat="1" x14ac:dyDescent="0.25">
      <c r="A26" s="45" t="s">
        <v>38</v>
      </c>
      <c r="B26" s="110">
        <v>1.46</v>
      </c>
      <c r="C26" s="111"/>
      <c r="D26" s="111"/>
      <c r="E26" s="111"/>
      <c r="F26" s="111"/>
      <c r="G26" s="111"/>
      <c r="H26" s="112"/>
    </row>
    <row r="27" spans="1:8" s="28" customFormat="1" x14ac:dyDescent="0.25">
      <c r="A27" s="45" t="s">
        <v>210</v>
      </c>
      <c r="B27" s="110">
        <v>1.29</v>
      </c>
      <c r="C27" s="111"/>
      <c r="D27" s="111"/>
      <c r="E27" s="111"/>
      <c r="F27" s="111"/>
      <c r="G27" s="111"/>
      <c r="H27" s="112"/>
    </row>
    <row r="28" spans="1:8" s="28" customFormat="1" ht="30" x14ac:dyDescent="0.25">
      <c r="A28" s="38" t="s">
        <v>211</v>
      </c>
      <c r="B28" s="110">
        <v>7.9</v>
      </c>
      <c r="C28" s="111"/>
      <c r="D28" s="111"/>
      <c r="E28" s="111"/>
      <c r="F28" s="111"/>
      <c r="G28" s="111"/>
      <c r="H28" s="112"/>
    </row>
    <row r="29" spans="1:8" s="28" customFormat="1" x14ac:dyDescent="0.25">
      <c r="A29" s="49"/>
      <c r="B29" s="49"/>
      <c r="C29" s="49"/>
      <c r="D29" s="49"/>
      <c r="E29" s="32"/>
      <c r="F29" s="35"/>
      <c r="G29" s="32"/>
      <c r="H29" s="37"/>
    </row>
    <row r="30" spans="1:8" s="28" customFormat="1" x14ac:dyDescent="0.25">
      <c r="A30" s="51" t="s">
        <v>71</v>
      </c>
      <c r="B30" s="51"/>
      <c r="C30" s="51"/>
      <c r="D30" s="51"/>
      <c r="E30" s="52"/>
      <c r="F30" s="35"/>
      <c r="G30" s="32"/>
      <c r="H30" s="37"/>
    </row>
    <row r="31" spans="1:8" s="28" customFormat="1" x14ac:dyDescent="0.25">
      <c r="A31" s="40" t="s">
        <v>212</v>
      </c>
      <c r="B31" s="40"/>
      <c r="C31" s="40"/>
      <c r="D31" s="40"/>
      <c r="E31" s="41"/>
      <c r="F31" s="42">
        <v>0</v>
      </c>
      <c r="G31" s="42">
        <v>0</v>
      </c>
      <c r="H31" s="37"/>
    </row>
    <row r="32" spans="1:8" s="28" customFormat="1" x14ac:dyDescent="0.25">
      <c r="A32" s="49" t="s">
        <v>213</v>
      </c>
      <c r="B32" s="49"/>
      <c r="C32" s="49"/>
      <c r="D32" s="49"/>
      <c r="E32" s="50"/>
      <c r="F32" s="42">
        <v>0</v>
      </c>
      <c r="G32" s="42">
        <v>0</v>
      </c>
      <c r="H32" s="37"/>
    </row>
    <row r="33" spans="1:8" s="28" customFormat="1" x14ac:dyDescent="0.25">
      <c r="A33" s="40" t="s">
        <v>235</v>
      </c>
      <c r="B33" s="49"/>
      <c r="C33" s="49"/>
      <c r="D33" s="49"/>
      <c r="E33" s="50"/>
      <c r="F33" s="42">
        <v>0</v>
      </c>
      <c r="G33" s="42">
        <v>0</v>
      </c>
      <c r="H33" s="37"/>
    </row>
    <row r="34" spans="1:8" s="28" customFormat="1" x14ac:dyDescent="0.25">
      <c r="A34" s="49" t="s">
        <v>72</v>
      </c>
      <c r="B34" s="49"/>
      <c r="C34" s="49"/>
      <c r="D34" s="49"/>
      <c r="E34" s="50"/>
      <c r="F34" s="42">
        <v>0</v>
      </c>
      <c r="G34" s="42">
        <v>0</v>
      </c>
      <c r="H34" s="37"/>
    </row>
    <row r="35" spans="1:8" s="28" customFormat="1" x14ac:dyDescent="0.25">
      <c r="A35" s="49" t="s">
        <v>214</v>
      </c>
      <c r="B35" s="49"/>
      <c r="C35" s="49"/>
      <c r="D35" s="49"/>
      <c r="E35" s="50"/>
      <c r="F35" s="42">
        <v>0</v>
      </c>
      <c r="G35" s="42">
        <v>0</v>
      </c>
      <c r="H35" s="37"/>
    </row>
    <row r="36" spans="1:8" s="28" customFormat="1" x14ac:dyDescent="0.25">
      <c r="A36" s="49" t="s">
        <v>215</v>
      </c>
      <c r="B36" s="49"/>
      <c r="C36" s="49"/>
      <c r="D36" s="49"/>
      <c r="E36" s="50"/>
      <c r="F36" s="42">
        <v>10211459.130000001</v>
      </c>
      <c r="G36" s="42">
        <v>61.20923658323769</v>
      </c>
      <c r="H36" s="37"/>
    </row>
    <row r="37" spans="1:8" s="28" customFormat="1" x14ac:dyDescent="0.25">
      <c r="A37" s="49" t="s">
        <v>216</v>
      </c>
      <c r="B37" s="49"/>
      <c r="C37" s="49"/>
      <c r="D37" s="49"/>
      <c r="E37" s="50"/>
      <c r="F37" s="42">
        <v>0</v>
      </c>
      <c r="G37" s="42">
        <v>0</v>
      </c>
      <c r="H37" s="37"/>
    </row>
    <row r="38" spans="1:8" s="28" customFormat="1" x14ac:dyDescent="0.25">
      <c r="A38" s="49" t="s">
        <v>217</v>
      </c>
      <c r="B38" s="49"/>
      <c r="C38" s="49"/>
      <c r="D38" s="49"/>
      <c r="E38" s="50"/>
      <c r="F38" s="42">
        <v>0</v>
      </c>
      <c r="G38" s="42">
        <v>0</v>
      </c>
      <c r="H38" s="37"/>
    </row>
    <row r="39" spans="1:8" s="28" customFormat="1" x14ac:dyDescent="0.25">
      <c r="A39" s="49" t="s">
        <v>218</v>
      </c>
      <c r="B39" s="49"/>
      <c r="C39" s="49"/>
      <c r="D39" s="49"/>
      <c r="E39" s="50"/>
      <c r="F39" s="42">
        <v>0</v>
      </c>
      <c r="G39" s="42">
        <v>0</v>
      </c>
      <c r="H39" s="37"/>
    </row>
    <row r="40" spans="1:8" s="28" customFormat="1" x14ac:dyDescent="0.25">
      <c r="A40" s="49" t="s">
        <v>219</v>
      </c>
      <c r="B40" s="49"/>
      <c r="C40" s="49"/>
      <c r="D40" s="49"/>
      <c r="E40" s="50"/>
      <c r="F40" s="42">
        <v>0</v>
      </c>
      <c r="G40" s="42">
        <v>0</v>
      </c>
      <c r="H40" s="37"/>
    </row>
    <row r="41" spans="1:8" s="28" customFormat="1" x14ac:dyDescent="0.25">
      <c r="A41" s="49" t="s">
        <v>220</v>
      </c>
      <c r="B41" s="49"/>
      <c r="C41" s="49"/>
      <c r="D41" s="49"/>
      <c r="E41" s="50"/>
      <c r="F41" s="42">
        <v>0</v>
      </c>
      <c r="G41" s="42">
        <v>0</v>
      </c>
      <c r="H41" s="37"/>
    </row>
    <row r="42" spans="1:8" s="28" customFormat="1" x14ac:dyDescent="0.25">
      <c r="A42" s="49" t="s">
        <v>221</v>
      </c>
      <c r="B42" s="49"/>
      <c r="C42" s="49"/>
      <c r="D42" s="49"/>
      <c r="E42" s="50"/>
      <c r="F42" s="42">
        <v>0</v>
      </c>
      <c r="G42" s="42">
        <v>0</v>
      </c>
      <c r="H42" s="37"/>
    </row>
    <row r="43" spans="1:8" s="28" customFormat="1" x14ac:dyDescent="0.25">
      <c r="A43" s="49" t="s">
        <v>222</v>
      </c>
      <c r="B43" s="49"/>
      <c r="C43" s="49"/>
      <c r="D43" s="49"/>
      <c r="E43" s="50"/>
      <c r="F43" s="42">
        <v>0</v>
      </c>
      <c r="G43" s="42">
        <v>0</v>
      </c>
      <c r="H43" s="37"/>
    </row>
    <row r="44" spans="1:8" s="28" customFormat="1" x14ac:dyDescent="0.25">
      <c r="A44" s="49" t="s">
        <v>223</v>
      </c>
      <c r="B44" s="49"/>
      <c r="C44" s="49"/>
      <c r="D44" s="49"/>
      <c r="E44" s="50"/>
      <c r="F44" s="42">
        <v>0</v>
      </c>
      <c r="G44" s="42">
        <v>0</v>
      </c>
      <c r="H44" s="37"/>
    </row>
    <row r="45" spans="1:8" s="28" customFormat="1" x14ac:dyDescent="0.25">
      <c r="A45" s="49" t="s">
        <v>239</v>
      </c>
      <c r="B45" s="49"/>
      <c r="C45" s="49"/>
      <c r="D45" s="49"/>
      <c r="E45" s="50"/>
      <c r="F45" s="42">
        <v>0</v>
      </c>
      <c r="G45" s="42">
        <v>0</v>
      </c>
      <c r="H45" s="37"/>
    </row>
    <row r="46" spans="1:8" s="28" customFormat="1" x14ac:dyDescent="0.25">
      <c r="A46" s="49" t="s">
        <v>226</v>
      </c>
      <c r="B46" s="49"/>
      <c r="C46" s="49"/>
      <c r="D46" s="49"/>
      <c r="E46" s="50"/>
      <c r="F46" s="42"/>
      <c r="G46" s="42"/>
      <c r="H46" s="37"/>
    </row>
    <row r="47" spans="1:8" s="28" customFormat="1" x14ac:dyDescent="0.25">
      <c r="A47" s="53" t="s">
        <v>36</v>
      </c>
      <c r="B47" s="54"/>
      <c r="C47" s="54"/>
      <c r="D47" s="54"/>
      <c r="E47" s="50"/>
      <c r="F47" s="36">
        <f>SUM(F31:F46)</f>
        <v>10211459.130000001</v>
      </c>
      <c r="G47" s="36">
        <f>SUM(G31:G46)</f>
        <v>61.20923658323769</v>
      </c>
      <c r="H47" s="37"/>
    </row>
    <row r="48" spans="1:8" s="28" customFormat="1" x14ac:dyDescent="0.25">
      <c r="A48" s="53"/>
      <c r="B48" s="54"/>
      <c r="C48" s="54"/>
      <c r="D48" s="54"/>
      <c r="E48" s="50"/>
      <c r="F48" s="42"/>
      <c r="G48" s="36"/>
      <c r="H48" s="37"/>
    </row>
    <row r="49" spans="1:8" s="28" customFormat="1" x14ac:dyDescent="0.25">
      <c r="A49" s="55" t="s">
        <v>227</v>
      </c>
      <c r="B49" s="56"/>
      <c r="C49" s="56"/>
      <c r="D49" s="56"/>
      <c r="E49" s="50"/>
      <c r="F49" s="42">
        <v>0</v>
      </c>
      <c r="G49" s="42">
        <v>0</v>
      </c>
      <c r="H49" s="37"/>
    </row>
    <row r="50" spans="1:8" s="28" customFormat="1" x14ac:dyDescent="0.25">
      <c r="A50" s="55" t="s">
        <v>39</v>
      </c>
      <c r="B50" s="56"/>
      <c r="C50" s="56"/>
      <c r="D50" s="56"/>
      <c r="E50" s="50"/>
      <c r="F50" s="42">
        <v>0</v>
      </c>
      <c r="G50" s="42">
        <v>0</v>
      </c>
      <c r="H50" s="37"/>
    </row>
    <row r="51" spans="1:8" s="28" customFormat="1" x14ac:dyDescent="0.25">
      <c r="A51" s="55" t="s">
        <v>560</v>
      </c>
      <c r="B51" s="56"/>
      <c r="C51" s="56"/>
      <c r="D51" s="56"/>
      <c r="E51" s="50"/>
      <c r="F51" s="42">
        <v>2154679.2999999998</v>
      </c>
      <c r="G51" s="42">
        <v>12.915517102471622</v>
      </c>
      <c r="H51" s="37"/>
    </row>
    <row r="52" spans="1:8" s="28" customFormat="1" x14ac:dyDescent="0.25">
      <c r="A52" s="55" t="s">
        <v>563</v>
      </c>
      <c r="B52" s="56"/>
      <c r="C52" s="56"/>
      <c r="D52" s="56"/>
      <c r="E52" s="50"/>
      <c r="F52" s="42">
        <v>1151441.6000000001</v>
      </c>
      <c r="G52" s="42">
        <v>6.9019383428880987</v>
      </c>
      <c r="H52" s="37"/>
    </row>
    <row r="53" spans="1:8" s="28" customFormat="1" x14ac:dyDescent="0.25">
      <c r="A53" s="55" t="s">
        <v>228</v>
      </c>
      <c r="B53" s="56"/>
      <c r="C53" s="56"/>
      <c r="D53" s="56"/>
      <c r="E53" s="50"/>
      <c r="F53" s="42">
        <v>0</v>
      </c>
      <c r="G53" s="42">
        <v>0</v>
      </c>
      <c r="H53" s="37"/>
    </row>
    <row r="54" spans="1:8" s="28" customFormat="1" x14ac:dyDescent="0.25">
      <c r="A54" s="55" t="s">
        <v>229</v>
      </c>
      <c r="B54" s="56"/>
      <c r="C54" s="56"/>
      <c r="D54" s="56"/>
      <c r="E54" s="50"/>
      <c r="F54" s="42">
        <v>2728717.05</v>
      </c>
      <c r="G54" s="42">
        <v>16.356397783689157</v>
      </c>
      <c r="H54" s="37"/>
    </row>
    <row r="55" spans="1:8" s="28" customFormat="1" x14ac:dyDescent="0.25">
      <c r="A55" s="49" t="s">
        <v>230</v>
      </c>
      <c r="B55" s="56"/>
      <c r="C55" s="56"/>
      <c r="D55" s="56"/>
      <c r="E55" s="50"/>
      <c r="F55" s="42">
        <v>436575.8</v>
      </c>
      <c r="G55" s="42">
        <v>2.6169101877134247</v>
      </c>
      <c r="H55" s="37"/>
    </row>
    <row r="56" spans="1:8" s="28" customFormat="1" x14ac:dyDescent="0.25">
      <c r="A56" s="49" t="s">
        <v>231</v>
      </c>
      <c r="B56" s="56"/>
      <c r="C56" s="56"/>
      <c r="D56" s="56"/>
      <c r="E56" s="50"/>
      <c r="F56" s="42">
        <v>0</v>
      </c>
      <c r="G56" s="42">
        <v>0</v>
      </c>
      <c r="H56" s="37"/>
    </row>
    <row r="57" spans="1:8" s="28" customFormat="1" x14ac:dyDescent="0.25">
      <c r="A57" s="49" t="s">
        <v>232</v>
      </c>
      <c r="B57" s="49"/>
      <c r="C57" s="49"/>
      <c r="D57" s="49"/>
      <c r="E57" s="50"/>
      <c r="F57" s="42">
        <v>0</v>
      </c>
      <c r="G57" s="42">
        <v>0</v>
      </c>
      <c r="H57" s="37"/>
    </row>
    <row r="58" spans="1:8" s="28" customFormat="1" x14ac:dyDescent="0.25">
      <c r="A58" s="53" t="s">
        <v>37</v>
      </c>
      <c r="B58" s="49"/>
      <c r="C58" s="49"/>
      <c r="D58" s="49"/>
      <c r="E58" s="50"/>
      <c r="F58" s="57">
        <f>SUM(F47:F57)</f>
        <v>16682872.879999999</v>
      </c>
      <c r="G58" s="57">
        <f>SUM(G47:G57)</f>
        <v>100</v>
      </c>
      <c r="H58" s="37"/>
    </row>
    <row r="59" spans="1:8" s="28" customFormat="1" x14ac:dyDescent="0.25">
      <c r="A59" s="49"/>
      <c r="B59" s="94"/>
      <c r="C59" s="95"/>
      <c r="D59" s="95"/>
      <c r="E59" s="96"/>
      <c r="F59" s="97"/>
      <c r="G59" s="96"/>
      <c r="H59" s="98"/>
    </row>
    <row r="60" spans="1:8" x14ac:dyDescent="0.25">
      <c r="A60" s="45" t="s">
        <v>179</v>
      </c>
      <c r="B60" s="113">
        <v>1472435.0175999999</v>
      </c>
      <c r="C60" s="114"/>
      <c r="D60" s="114"/>
      <c r="E60" s="114"/>
      <c r="F60" s="114"/>
      <c r="G60" s="114"/>
      <c r="H60" s="115"/>
    </row>
    <row r="61" spans="1:8" x14ac:dyDescent="0.25">
      <c r="A61" s="45" t="s">
        <v>180</v>
      </c>
      <c r="B61" s="113">
        <v>11.3301</v>
      </c>
      <c r="C61" s="114"/>
      <c r="D61" s="114"/>
      <c r="E61" s="114"/>
      <c r="F61" s="114"/>
      <c r="G61" s="114"/>
      <c r="H61" s="115"/>
    </row>
    <row r="62" spans="1:8" x14ac:dyDescent="0.25">
      <c r="A62" s="58"/>
      <c r="B62" s="58"/>
      <c r="C62" s="58"/>
      <c r="D62" s="58"/>
      <c r="E62" s="59"/>
      <c r="F62" s="60"/>
      <c r="G62" s="61"/>
    </row>
    <row r="63" spans="1:8" x14ac:dyDescent="0.25">
      <c r="A63" s="62" t="s">
        <v>181</v>
      </c>
    </row>
    <row r="64" spans="1:8" x14ac:dyDescent="0.25">
      <c r="A64" s="63" t="s">
        <v>182</v>
      </c>
      <c r="F64" s="25" t="s">
        <v>40</v>
      </c>
    </row>
    <row r="65" spans="1:6" x14ac:dyDescent="0.25">
      <c r="F65" s="25"/>
    </row>
    <row r="66" spans="1:6" x14ac:dyDescent="0.25">
      <c r="A66" s="63" t="s">
        <v>183</v>
      </c>
      <c r="F66" s="25" t="s">
        <v>40</v>
      </c>
    </row>
    <row r="67" spans="1:6" x14ac:dyDescent="0.25">
      <c r="A67" s="62"/>
      <c r="F67" s="25"/>
    </row>
    <row r="68" spans="1:6" x14ac:dyDescent="0.25">
      <c r="A68" s="63" t="s">
        <v>184</v>
      </c>
      <c r="F68" s="65">
        <v>11.130599999999999</v>
      </c>
    </row>
    <row r="69" spans="1:6" x14ac:dyDescent="0.25">
      <c r="A69" s="63" t="s">
        <v>185</v>
      </c>
      <c r="F69" s="65">
        <v>11.3301</v>
      </c>
    </row>
    <row r="70" spans="1:6" x14ac:dyDescent="0.25">
      <c r="F70" s="65"/>
    </row>
    <row r="71" spans="1:6" x14ac:dyDescent="0.25">
      <c r="A71" s="63" t="s">
        <v>186</v>
      </c>
      <c r="F71" s="25" t="s">
        <v>40</v>
      </c>
    </row>
    <row r="72" spans="1:6" x14ac:dyDescent="0.25">
      <c r="F72" s="25"/>
    </row>
    <row r="73" spans="1:6" x14ac:dyDescent="0.25">
      <c r="A73" s="63" t="s">
        <v>187</v>
      </c>
      <c r="F73" s="25" t="s">
        <v>40</v>
      </c>
    </row>
    <row r="74" spans="1:6" x14ac:dyDescent="0.25">
      <c r="F74" s="25"/>
    </row>
    <row r="75" spans="1:6" x14ac:dyDescent="0.25">
      <c r="F75" s="25"/>
    </row>
  </sheetData>
  <mergeCells count="6">
    <mergeCell ref="A4:G4"/>
    <mergeCell ref="B60:H60"/>
    <mergeCell ref="B61:H61"/>
    <mergeCell ref="B26:H26"/>
    <mergeCell ref="B27:H27"/>
    <mergeCell ref="B28:H28"/>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09"/>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10.7109375" style="64" bestFit="1" customWidth="1"/>
    <col min="6" max="6" width="14.28515625" style="64" bestFit="1" customWidth="1"/>
    <col min="7" max="7" width="9.7109375" style="25" customWidth="1"/>
    <col min="8" max="16384" width="9.140625" style="27"/>
  </cols>
  <sheetData>
    <row r="1" spans="1:7" s="28" customFormat="1" x14ac:dyDescent="0.25">
      <c r="A1" s="1" t="s">
        <v>486</v>
      </c>
      <c r="B1" s="1"/>
      <c r="C1" s="68"/>
      <c r="D1" s="68"/>
      <c r="E1" s="25"/>
      <c r="F1" s="26"/>
      <c r="G1" s="26"/>
    </row>
    <row r="2" spans="1:7" s="28" customFormat="1" x14ac:dyDescent="0.25">
      <c r="A2" s="1" t="s">
        <v>692</v>
      </c>
      <c r="B2" s="1"/>
      <c r="C2" s="68"/>
      <c r="D2" s="68"/>
      <c r="E2" s="26"/>
      <c r="F2" s="26"/>
      <c r="G2" s="26"/>
    </row>
    <row r="3" spans="1:7" s="28" customFormat="1" x14ac:dyDescent="0.25">
      <c r="A3" s="1" t="s">
        <v>743</v>
      </c>
      <c r="B3" s="1"/>
      <c r="C3" s="68"/>
      <c r="D3" s="68"/>
      <c r="E3" s="25"/>
      <c r="F3" s="25"/>
      <c r="G3" s="26"/>
    </row>
    <row r="4" spans="1:7" s="30" customFormat="1" x14ac:dyDescent="0.25">
      <c r="A4" s="108"/>
      <c r="B4" s="108"/>
      <c r="C4" s="108"/>
      <c r="D4" s="108"/>
      <c r="E4" s="108"/>
      <c r="F4" s="108"/>
      <c r="G4" s="108"/>
    </row>
    <row r="5" spans="1:7" s="28" customFormat="1" ht="30" x14ac:dyDescent="0.25">
      <c r="A5" s="31" t="s">
        <v>114</v>
      </c>
      <c r="B5" s="31" t="s">
        <v>115</v>
      </c>
      <c r="C5" s="31" t="s">
        <v>116</v>
      </c>
      <c r="D5" s="31" t="s">
        <v>117</v>
      </c>
      <c r="E5" s="32" t="s">
        <v>0</v>
      </c>
      <c r="F5" s="32" t="s">
        <v>118</v>
      </c>
      <c r="G5" s="32" t="s">
        <v>1</v>
      </c>
    </row>
    <row r="6" spans="1:7" s="28" customFormat="1" x14ac:dyDescent="0.25">
      <c r="A6" s="33" t="s">
        <v>119</v>
      </c>
      <c r="B6" s="33"/>
      <c r="C6" s="69"/>
      <c r="D6" s="69"/>
      <c r="E6" s="34"/>
      <c r="F6" s="35"/>
      <c r="G6" s="32"/>
    </row>
    <row r="7" spans="1:7" s="28" customFormat="1" x14ac:dyDescent="0.25">
      <c r="A7" s="38" t="s">
        <v>120</v>
      </c>
      <c r="B7" s="38"/>
      <c r="C7" s="31"/>
      <c r="D7" s="70"/>
      <c r="E7" s="39"/>
      <c r="F7" s="35"/>
      <c r="G7" s="32"/>
    </row>
    <row r="8" spans="1:7" s="28" customFormat="1" x14ac:dyDescent="0.25">
      <c r="A8" s="40" t="s">
        <v>240</v>
      </c>
      <c r="B8" s="40" t="s">
        <v>22</v>
      </c>
      <c r="C8" s="37" t="s">
        <v>121</v>
      </c>
      <c r="D8" s="71" t="s">
        <v>122</v>
      </c>
      <c r="E8" s="41">
        <v>7965</v>
      </c>
      <c r="F8" s="42">
        <v>3478315.5</v>
      </c>
      <c r="G8" s="42">
        <v>1.940119661281817</v>
      </c>
    </row>
    <row r="9" spans="1:7" s="28" customFormat="1" x14ac:dyDescent="0.25">
      <c r="A9" s="40" t="s">
        <v>241</v>
      </c>
      <c r="B9" s="40" t="s">
        <v>35</v>
      </c>
      <c r="C9" s="37" t="s">
        <v>123</v>
      </c>
      <c r="D9" s="71" t="s">
        <v>124</v>
      </c>
      <c r="E9" s="41">
        <v>1369</v>
      </c>
      <c r="F9" s="42">
        <v>1629178.45</v>
      </c>
      <c r="G9" s="42">
        <v>0.90871605597066618</v>
      </c>
    </row>
    <row r="10" spans="1:7" s="28" customFormat="1" x14ac:dyDescent="0.25">
      <c r="A10" s="40" t="s">
        <v>242</v>
      </c>
      <c r="B10" s="40" t="s">
        <v>14</v>
      </c>
      <c r="C10" s="37" t="s">
        <v>125</v>
      </c>
      <c r="D10" s="71" t="s">
        <v>126</v>
      </c>
      <c r="E10" s="41">
        <v>12943</v>
      </c>
      <c r="F10" s="42">
        <v>5258740.9000000004</v>
      </c>
      <c r="G10" s="42">
        <v>2.9331975818975704</v>
      </c>
    </row>
    <row r="11" spans="1:7" s="28" customFormat="1" x14ac:dyDescent="0.25">
      <c r="A11" s="40" t="s">
        <v>243</v>
      </c>
      <c r="B11" s="40" t="s">
        <v>32</v>
      </c>
      <c r="C11" s="37" t="s">
        <v>127</v>
      </c>
      <c r="D11" s="71" t="s">
        <v>128</v>
      </c>
      <c r="E11" s="41">
        <v>5120</v>
      </c>
      <c r="F11" s="42">
        <v>14958592</v>
      </c>
      <c r="G11" s="42">
        <v>8.3435382570364585</v>
      </c>
    </row>
    <row r="12" spans="1:7" s="28" customFormat="1" x14ac:dyDescent="0.25">
      <c r="A12" s="40" t="s">
        <v>244</v>
      </c>
      <c r="B12" s="40" t="s">
        <v>25</v>
      </c>
      <c r="C12" s="37" t="s">
        <v>129</v>
      </c>
      <c r="D12" s="71" t="s">
        <v>130</v>
      </c>
      <c r="E12" s="41">
        <v>1239</v>
      </c>
      <c r="F12" s="42">
        <v>2988839.7</v>
      </c>
      <c r="G12" s="42">
        <v>1.6671019826665086</v>
      </c>
    </row>
    <row r="13" spans="1:7" s="28" customFormat="1" ht="60" x14ac:dyDescent="0.25">
      <c r="A13" s="40" t="s">
        <v>245</v>
      </c>
      <c r="B13" s="40" t="s">
        <v>24</v>
      </c>
      <c r="C13" s="37" t="s">
        <v>131</v>
      </c>
      <c r="D13" s="71" t="s">
        <v>132</v>
      </c>
      <c r="E13" s="41">
        <v>4595</v>
      </c>
      <c r="F13" s="42">
        <v>2472799.25</v>
      </c>
      <c r="G13" s="42">
        <v>1.3792671893414876</v>
      </c>
    </row>
    <row r="14" spans="1:7" s="28" customFormat="1" x14ac:dyDescent="0.25">
      <c r="A14" s="40" t="s">
        <v>246</v>
      </c>
      <c r="B14" s="40" t="s">
        <v>12</v>
      </c>
      <c r="C14" s="37" t="s">
        <v>133</v>
      </c>
      <c r="D14" s="71" t="s">
        <v>134</v>
      </c>
      <c r="E14" s="41">
        <v>885</v>
      </c>
      <c r="F14" s="42">
        <v>1939389</v>
      </c>
      <c r="G14" s="42">
        <v>1.0817439446691026</v>
      </c>
    </row>
    <row r="15" spans="1:7" s="28" customFormat="1" ht="30" x14ac:dyDescent="0.25">
      <c r="A15" s="40" t="s">
        <v>639</v>
      </c>
      <c r="B15" s="40" t="s">
        <v>696</v>
      </c>
      <c r="C15" s="37" t="s">
        <v>133</v>
      </c>
      <c r="D15" s="71" t="s">
        <v>134</v>
      </c>
      <c r="E15" s="41">
        <v>21</v>
      </c>
      <c r="F15" s="42">
        <v>19965.75</v>
      </c>
      <c r="G15" s="42">
        <v>1.1136409025356508E-2</v>
      </c>
    </row>
    <row r="16" spans="1:7" s="28" customFormat="1" ht="60" x14ac:dyDescent="0.25">
      <c r="A16" s="40" t="s">
        <v>248</v>
      </c>
      <c r="B16" s="40" t="s">
        <v>27</v>
      </c>
      <c r="C16" s="37" t="s">
        <v>135</v>
      </c>
      <c r="D16" s="71" t="s">
        <v>136</v>
      </c>
      <c r="E16" s="41">
        <v>2251</v>
      </c>
      <c r="F16" s="42">
        <v>3551965.45</v>
      </c>
      <c r="G16" s="42">
        <v>1.9811998094303742</v>
      </c>
    </row>
    <row r="17" spans="1:7" s="28" customFormat="1" ht="60" x14ac:dyDescent="0.25">
      <c r="A17" s="40" t="s">
        <v>247</v>
      </c>
      <c r="B17" s="40" t="s">
        <v>28</v>
      </c>
      <c r="C17" s="37" t="s">
        <v>135</v>
      </c>
      <c r="D17" s="71" t="s">
        <v>136</v>
      </c>
      <c r="E17" s="41">
        <v>2375</v>
      </c>
      <c r="F17" s="42">
        <v>3515831.25</v>
      </c>
      <c r="G17" s="42">
        <v>1.961045032825236</v>
      </c>
    </row>
    <row r="18" spans="1:7" s="28" customFormat="1" ht="60" x14ac:dyDescent="0.25">
      <c r="A18" s="40" t="s">
        <v>249</v>
      </c>
      <c r="B18" s="40" t="s">
        <v>26</v>
      </c>
      <c r="C18" s="37" t="s">
        <v>135</v>
      </c>
      <c r="D18" s="71" t="s">
        <v>136</v>
      </c>
      <c r="E18" s="41">
        <v>174</v>
      </c>
      <c r="F18" s="42">
        <v>607051.19999999995</v>
      </c>
      <c r="G18" s="42">
        <v>0.3385983728401637</v>
      </c>
    </row>
    <row r="19" spans="1:7" s="28" customFormat="1" x14ac:dyDescent="0.25">
      <c r="A19" s="40" t="s">
        <v>250</v>
      </c>
      <c r="B19" s="40" t="s">
        <v>13</v>
      </c>
      <c r="C19" s="37" t="s">
        <v>137</v>
      </c>
      <c r="D19" s="71" t="s">
        <v>138</v>
      </c>
      <c r="E19" s="41">
        <v>586</v>
      </c>
      <c r="F19" s="42">
        <v>5796946.4000000004</v>
      </c>
      <c r="G19" s="42">
        <v>3.2333955002175188</v>
      </c>
    </row>
    <row r="20" spans="1:7" s="28" customFormat="1" x14ac:dyDescent="0.25">
      <c r="A20" s="40" t="s">
        <v>452</v>
      </c>
      <c r="B20" s="40" t="s">
        <v>444</v>
      </c>
      <c r="C20" s="37" t="s">
        <v>137</v>
      </c>
      <c r="D20" s="71" t="s">
        <v>138</v>
      </c>
      <c r="E20" s="41">
        <v>6000</v>
      </c>
      <c r="F20" s="42">
        <v>3635400</v>
      </c>
      <c r="G20" s="42">
        <v>2.027737569126181</v>
      </c>
    </row>
    <row r="21" spans="1:7" s="28" customFormat="1" ht="30" x14ac:dyDescent="0.25">
      <c r="A21" s="40" t="s">
        <v>251</v>
      </c>
      <c r="B21" s="40" t="s">
        <v>2</v>
      </c>
      <c r="C21" s="37" t="s">
        <v>139</v>
      </c>
      <c r="D21" s="71" t="s">
        <v>140</v>
      </c>
      <c r="E21" s="41">
        <v>2280</v>
      </c>
      <c r="F21" s="42">
        <v>1148778</v>
      </c>
      <c r="G21" s="42">
        <v>0.64076038652848</v>
      </c>
    </row>
    <row r="22" spans="1:7" s="28" customFormat="1" ht="30" x14ac:dyDescent="0.25">
      <c r="A22" s="40" t="s">
        <v>252</v>
      </c>
      <c r="B22" s="40" t="s">
        <v>18</v>
      </c>
      <c r="C22" s="37" t="s">
        <v>606</v>
      </c>
      <c r="D22" s="71" t="s">
        <v>607</v>
      </c>
      <c r="E22" s="41">
        <v>987</v>
      </c>
      <c r="F22" s="42">
        <v>3589965.75</v>
      </c>
      <c r="G22" s="42">
        <v>2.0023954511611506</v>
      </c>
    </row>
    <row r="23" spans="1:7" s="28" customFormat="1" ht="120" x14ac:dyDescent="0.25">
      <c r="A23" s="40" t="s">
        <v>697</v>
      </c>
      <c r="B23" s="40" t="s">
        <v>698</v>
      </c>
      <c r="C23" s="37" t="s">
        <v>537</v>
      </c>
      <c r="D23" s="71" t="s">
        <v>538</v>
      </c>
      <c r="E23" s="41">
        <v>835</v>
      </c>
      <c r="F23" s="42">
        <v>1278677.25</v>
      </c>
      <c r="G23" s="42">
        <v>0.71321502409967275</v>
      </c>
    </row>
    <row r="24" spans="1:7" s="28" customFormat="1" ht="120" x14ac:dyDescent="0.25">
      <c r="A24" s="40" t="s">
        <v>535</v>
      </c>
      <c r="B24" s="40" t="s">
        <v>536</v>
      </c>
      <c r="C24" s="37" t="s">
        <v>537</v>
      </c>
      <c r="D24" s="71" t="s">
        <v>538</v>
      </c>
      <c r="E24" s="41">
        <v>5435</v>
      </c>
      <c r="F24" s="42">
        <v>1236734.25</v>
      </c>
      <c r="G24" s="42">
        <v>0.68982024034496647</v>
      </c>
    </row>
    <row r="25" spans="1:7" s="28" customFormat="1" ht="30" x14ac:dyDescent="0.25">
      <c r="A25" s="40" t="s">
        <v>253</v>
      </c>
      <c r="B25" s="40" t="s">
        <v>20</v>
      </c>
      <c r="C25" s="37" t="s">
        <v>141</v>
      </c>
      <c r="D25" s="71" t="s">
        <v>142</v>
      </c>
      <c r="E25" s="41">
        <v>1307</v>
      </c>
      <c r="F25" s="42">
        <v>3579415.55</v>
      </c>
      <c r="G25" s="42">
        <v>1.9965108065823436</v>
      </c>
    </row>
    <row r="26" spans="1:7" s="28" customFormat="1" x14ac:dyDescent="0.25">
      <c r="A26" s="40" t="s">
        <v>254</v>
      </c>
      <c r="B26" s="40" t="s">
        <v>4</v>
      </c>
      <c r="C26" s="37" t="s">
        <v>143</v>
      </c>
      <c r="D26" s="71" t="s">
        <v>144</v>
      </c>
      <c r="E26" s="41">
        <v>2791</v>
      </c>
      <c r="F26" s="42">
        <v>5393328.4000000004</v>
      </c>
      <c r="G26" s="42">
        <v>3.0082672111226265</v>
      </c>
    </row>
    <row r="27" spans="1:7" s="28" customFormat="1" x14ac:dyDescent="0.25">
      <c r="A27" s="40" t="s">
        <v>487</v>
      </c>
      <c r="B27" s="40" t="s">
        <v>488</v>
      </c>
      <c r="C27" s="37" t="s">
        <v>489</v>
      </c>
      <c r="D27" s="71" t="s">
        <v>490</v>
      </c>
      <c r="E27" s="41">
        <v>144</v>
      </c>
      <c r="F27" s="42">
        <v>1625522.4</v>
      </c>
      <c r="G27" s="42">
        <v>0.90667680033453146</v>
      </c>
    </row>
    <row r="28" spans="1:7" s="28" customFormat="1" x14ac:dyDescent="0.25">
      <c r="A28" s="40" t="s">
        <v>255</v>
      </c>
      <c r="B28" s="40" t="s">
        <v>3</v>
      </c>
      <c r="C28" s="37" t="s">
        <v>145</v>
      </c>
      <c r="D28" s="71" t="s">
        <v>146</v>
      </c>
      <c r="E28" s="41">
        <v>302</v>
      </c>
      <c r="F28" s="42">
        <v>1145304.8</v>
      </c>
      <c r="G28" s="42">
        <v>0.63882312016849507</v>
      </c>
    </row>
    <row r="29" spans="1:7" s="28" customFormat="1" x14ac:dyDescent="0.25">
      <c r="A29" s="40" t="s">
        <v>699</v>
      </c>
      <c r="B29" s="40" t="s">
        <v>700</v>
      </c>
      <c r="C29" s="37" t="s">
        <v>145</v>
      </c>
      <c r="D29" s="71" t="s">
        <v>146</v>
      </c>
      <c r="E29" s="41">
        <v>240</v>
      </c>
      <c r="F29" s="42">
        <v>1062360</v>
      </c>
      <c r="G29" s="42">
        <v>0.59255853109338441</v>
      </c>
    </row>
    <row r="30" spans="1:7" s="28" customFormat="1" x14ac:dyDescent="0.25">
      <c r="A30" s="40" t="s">
        <v>256</v>
      </c>
      <c r="B30" s="40" t="s">
        <v>30</v>
      </c>
      <c r="C30" s="37" t="s">
        <v>147</v>
      </c>
      <c r="D30" s="71" t="s">
        <v>148</v>
      </c>
      <c r="E30" s="41">
        <v>18635</v>
      </c>
      <c r="F30" s="42">
        <v>6253906</v>
      </c>
      <c r="G30" s="42">
        <v>3.4882764345006438</v>
      </c>
    </row>
    <row r="31" spans="1:7" s="28" customFormat="1" x14ac:dyDescent="0.25">
      <c r="A31" s="40" t="s">
        <v>453</v>
      </c>
      <c r="B31" s="40" t="s">
        <v>445</v>
      </c>
      <c r="C31" s="37" t="s">
        <v>147</v>
      </c>
      <c r="D31" s="71" t="s">
        <v>148</v>
      </c>
      <c r="E31" s="41">
        <v>4170</v>
      </c>
      <c r="F31" s="42">
        <v>1550197.5</v>
      </c>
      <c r="G31" s="42">
        <v>0.86466240587431464</v>
      </c>
    </row>
    <row r="32" spans="1:7" s="28" customFormat="1" x14ac:dyDescent="0.25">
      <c r="A32" s="40" t="s">
        <v>257</v>
      </c>
      <c r="B32" s="40" t="s">
        <v>31</v>
      </c>
      <c r="C32" s="37" t="s">
        <v>149</v>
      </c>
      <c r="D32" s="71" t="s">
        <v>150</v>
      </c>
      <c r="E32" s="41">
        <v>12578</v>
      </c>
      <c r="F32" s="42">
        <v>3557687.3</v>
      </c>
      <c r="G32" s="42">
        <v>1.9843913179878654</v>
      </c>
    </row>
    <row r="33" spans="1:7" s="28" customFormat="1" x14ac:dyDescent="0.25">
      <c r="A33" s="40" t="s">
        <v>608</v>
      </c>
      <c r="B33" s="40" t="s">
        <v>609</v>
      </c>
      <c r="C33" s="37" t="s">
        <v>610</v>
      </c>
      <c r="D33" s="71" t="s">
        <v>611</v>
      </c>
      <c r="E33" s="41">
        <v>6740</v>
      </c>
      <c r="F33" s="42">
        <v>1228365</v>
      </c>
      <c r="G33" s="42">
        <v>0.68515207655269883</v>
      </c>
    </row>
    <row r="34" spans="1:7" s="28" customFormat="1" x14ac:dyDescent="0.25">
      <c r="A34" s="40" t="s">
        <v>258</v>
      </c>
      <c r="B34" s="40" t="s">
        <v>19</v>
      </c>
      <c r="C34" s="37" t="s">
        <v>151</v>
      </c>
      <c r="D34" s="71" t="s">
        <v>152</v>
      </c>
      <c r="E34" s="41">
        <v>2055</v>
      </c>
      <c r="F34" s="42">
        <v>7146365.25</v>
      </c>
      <c r="G34" s="42">
        <v>3.9860684656771781</v>
      </c>
    </row>
    <row r="35" spans="1:7" s="28" customFormat="1" x14ac:dyDescent="0.25">
      <c r="A35" s="40" t="s">
        <v>259</v>
      </c>
      <c r="B35" s="40" t="s">
        <v>34</v>
      </c>
      <c r="C35" s="37" t="s">
        <v>153</v>
      </c>
      <c r="D35" s="71" t="s">
        <v>154</v>
      </c>
      <c r="E35" s="41">
        <v>1230</v>
      </c>
      <c r="F35" s="42">
        <v>1624215</v>
      </c>
      <c r="G35" s="42">
        <v>0.90594756446010904</v>
      </c>
    </row>
    <row r="36" spans="1:7" s="28" customFormat="1" ht="30" x14ac:dyDescent="0.25">
      <c r="A36" s="40" t="s">
        <v>260</v>
      </c>
      <c r="B36" s="40" t="s">
        <v>33</v>
      </c>
      <c r="C36" s="37" t="s">
        <v>155</v>
      </c>
      <c r="D36" s="71" t="s">
        <v>156</v>
      </c>
      <c r="E36" s="41">
        <v>3944</v>
      </c>
      <c r="F36" s="42">
        <v>4430492.4000000004</v>
      </c>
      <c r="G36" s="42">
        <v>2.4712207430291082</v>
      </c>
    </row>
    <row r="37" spans="1:7" s="28" customFormat="1" ht="30" x14ac:dyDescent="0.25">
      <c r="A37" s="40" t="s">
        <v>261</v>
      </c>
      <c r="B37" s="40" t="s">
        <v>16</v>
      </c>
      <c r="C37" s="37" t="s">
        <v>157</v>
      </c>
      <c r="D37" s="71" t="s">
        <v>158</v>
      </c>
      <c r="E37" s="41">
        <v>4273</v>
      </c>
      <c r="F37" s="42">
        <v>7152574.7000000002</v>
      </c>
      <c r="G37" s="42">
        <v>3.9895319456377356</v>
      </c>
    </row>
    <row r="38" spans="1:7" s="28" customFormat="1" ht="30" x14ac:dyDescent="0.25">
      <c r="A38" s="40" t="s">
        <v>612</v>
      </c>
      <c r="B38" s="40" t="s">
        <v>613</v>
      </c>
      <c r="C38" s="37" t="s">
        <v>157</v>
      </c>
      <c r="D38" s="71" t="s">
        <v>158</v>
      </c>
      <c r="E38" s="41">
        <v>930</v>
      </c>
      <c r="F38" s="42">
        <v>1547380.5</v>
      </c>
      <c r="G38" s="42">
        <v>0.86309115189064611</v>
      </c>
    </row>
    <row r="39" spans="1:7" s="28" customFormat="1" x14ac:dyDescent="0.25">
      <c r="A39" s="40" t="s">
        <v>262</v>
      </c>
      <c r="B39" s="40" t="s">
        <v>15</v>
      </c>
      <c r="C39" s="37" t="s">
        <v>159</v>
      </c>
      <c r="D39" s="71" t="s">
        <v>160</v>
      </c>
      <c r="E39" s="41">
        <v>1303</v>
      </c>
      <c r="F39" s="42">
        <v>5335915.3</v>
      </c>
      <c r="G39" s="42">
        <v>2.9762435824077675</v>
      </c>
    </row>
    <row r="40" spans="1:7" s="28" customFormat="1" x14ac:dyDescent="0.25">
      <c r="A40" s="40" t="s">
        <v>533</v>
      </c>
      <c r="B40" s="40" t="s">
        <v>534</v>
      </c>
      <c r="C40" s="37" t="s">
        <v>159</v>
      </c>
      <c r="D40" s="71" t="s">
        <v>160</v>
      </c>
      <c r="E40" s="41">
        <v>900</v>
      </c>
      <c r="F40" s="42">
        <v>1146465</v>
      </c>
      <c r="G40" s="42">
        <v>0.63947025146840708</v>
      </c>
    </row>
    <row r="41" spans="1:7" s="28" customFormat="1" x14ac:dyDescent="0.25">
      <c r="A41" s="40" t="s">
        <v>640</v>
      </c>
      <c r="B41" s="40" t="s">
        <v>641</v>
      </c>
      <c r="C41" s="37" t="s">
        <v>642</v>
      </c>
      <c r="D41" s="71" t="s">
        <v>643</v>
      </c>
      <c r="E41" s="41">
        <v>215</v>
      </c>
      <c r="F41" s="42">
        <v>1140048.25</v>
      </c>
      <c r="G41" s="42">
        <v>0.63589114461725171</v>
      </c>
    </row>
    <row r="42" spans="1:7" s="28" customFormat="1" ht="30" x14ac:dyDescent="0.25">
      <c r="A42" s="40" t="s">
        <v>263</v>
      </c>
      <c r="B42" s="40" t="s">
        <v>8</v>
      </c>
      <c r="C42" s="37" t="s">
        <v>161</v>
      </c>
      <c r="D42" s="71" t="s">
        <v>162</v>
      </c>
      <c r="E42" s="41">
        <v>9129</v>
      </c>
      <c r="F42" s="42">
        <v>12811638.6</v>
      </c>
      <c r="G42" s="42">
        <v>7.146019945889627</v>
      </c>
    </row>
    <row r="43" spans="1:7" s="28" customFormat="1" ht="30" x14ac:dyDescent="0.25">
      <c r="A43" s="40" t="s">
        <v>264</v>
      </c>
      <c r="B43" s="40" t="s">
        <v>7</v>
      </c>
      <c r="C43" s="37" t="s">
        <v>161</v>
      </c>
      <c r="D43" s="71" t="s">
        <v>162</v>
      </c>
      <c r="E43" s="41">
        <v>7189</v>
      </c>
      <c r="F43" s="42">
        <v>7564265.7999999998</v>
      </c>
      <c r="G43" s="42">
        <v>4.2191632132685006</v>
      </c>
    </row>
    <row r="44" spans="1:7" s="28" customFormat="1" ht="30" x14ac:dyDescent="0.25">
      <c r="A44" s="40" t="s">
        <v>265</v>
      </c>
      <c r="B44" s="40" t="s">
        <v>11</v>
      </c>
      <c r="C44" s="37" t="s">
        <v>161</v>
      </c>
      <c r="D44" s="71" t="s">
        <v>162</v>
      </c>
      <c r="E44" s="41">
        <v>8302</v>
      </c>
      <c r="F44" s="42">
        <v>6210726.2000000002</v>
      </c>
      <c r="G44" s="42">
        <v>3.4641917938318438</v>
      </c>
    </row>
    <row r="45" spans="1:7" s="28" customFormat="1" ht="30" x14ac:dyDescent="0.25">
      <c r="A45" s="40" t="s">
        <v>267</v>
      </c>
      <c r="B45" s="40" t="s">
        <v>10</v>
      </c>
      <c r="C45" s="37" t="s">
        <v>161</v>
      </c>
      <c r="D45" s="71" t="s">
        <v>162</v>
      </c>
      <c r="E45" s="41">
        <v>5363</v>
      </c>
      <c r="F45" s="42">
        <v>5765761.2999999998</v>
      </c>
      <c r="G45" s="42">
        <v>3.2160012110424741</v>
      </c>
    </row>
    <row r="46" spans="1:7" s="28" customFormat="1" ht="30" x14ac:dyDescent="0.25">
      <c r="A46" s="40" t="s">
        <v>269</v>
      </c>
      <c r="B46" s="40" t="s">
        <v>9</v>
      </c>
      <c r="C46" s="37" t="s">
        <v>161</v>
      </c>
      <c r="D46" s="71" t="s">
        <v>162</v>
      </c>
      <c r="E46" s="41">
        <v>23445</v>
      </c>
      <c r="F46" s="42">
        <v>3526128</v>
      </c>
      <c r="G46" s="42">
        <v>1.9667883091675644</v>
      </c>
    </row>
    <row r="47" spans="1:7" s="28" customFormat="1" ht="30" x14ac:dyDescent="0.25">
      <c r="A47" s="40" t="s">
        <v>268</v>
      </c>
      <c r="B47" s="40" t="s">
        <v>5</v>
      </c>
      <c r="C47" s="37" t="s">
        <v>161</v>
      </c>
      <c r="D47" s="71" t="s">
        <v>162</v>
      </c>
      <c r="E47" s="41">
        <v>2381</v>
      </c>
      <c r="F47" s="42">
        <v>3511736.9</v>
      </c>
      <c r="G47" s="42">
        <v>1.9587613041251888</v>
      </c>
    </row>
    <row r="48" spans="1:7" s="28" customFormat="1" ht="30" x14ac:dyDescent="0.25">
      <c r="A48" s="40" t="s">
        <v>266</v>
      </c>
      <c r="B48" s="40" t="s">
        <v>6</v>
      </c>
      <c r="C48" s="37" t="s">
        <v>161</v>
      </c>
      <c r="D48" s="71" t="s">
        <v>162</v>
      </c>
      <c r="E48" s="41">
        <v>1103</v>
      </c>
      <c r="F48" s="42">
        <v>1863463.35</v>
      </c>
      <c r="G48" s="42">
        <v>1.0393944664919212</v>
      </c>
    </row>
    <row r="49" spans="1:7" s="28" customFormat="1" x14ac:dyDescent="0.25">
      <c r="A49" s="40" t="s">
        <v>455</v>
      </c>
      <c r="B49" s="40" t="s">
        <v>447</v>
      </c>
      <c r="C49" s="37" t="s">
        <v>165</v>
      </c>
      <c r="D49" s="71" t="s">
        <v>166</v>
      </c>
      <c r="E49" s="41">
        <v>3587</v>
      </c>
      <c r="F49" s="42">
        <v>1437310.9</v>
      </c>
      <c r="G49" s="42">
        <v>0.80169701007992611</v>
      </c>
    </row>
    <row r="50" spans="1:7" s="28" customFormat="1" x14ac:dyDescent="0.25">
      <c r="A50" s="40" t="s">
        <v>454</v>
      </c>
      <c r="B50" s="40" t="s">
        <v>446</v>
      </c>
      <c r="C50" s="37" t="s">
        <v>165</v>
      </c>
      <c r="D50" s="71" t="s">
        <v>166</v>
      </c>
      <c r="E50" s="41">
        <v>1035</v>
      </c>
      <c r="F50" s="42">
        <v>744837.75</v>
      </c>
      <c r="G50" s="42">
        <v>0.41545235423293564</v>
      </c>
    </row>
    <row r="51" spans="1:7" s="28" customFormat="1" x14ac:dyDescent="0.25">
      <c r="A51" s="40" t="s">
        <v>270</v>
      </c>
      <c r="B51" s="40" t="s">
        <v>21</v>
      </c>
      <c r="C51" s="37" t="s">
        <v>165</v>
      </c>
      <c r="D51" s="71" t="s">
        <v>166</v>
      </c>
      <c r="E51" s="41">
        <v>102</v>
      </c>
      <c r="F51" s="42">
        <v>662525.69999999995</v>
      </c>
      <c r="G51" s="42">
        <v>0.36954069769533515</v>
      </c>
    </row>
    <row r="52" spans="1:7" s="28" customFormat="1" x14ac:dyDescent="0.25">
      <c r="A52" s="40" t="s">
        <v>456</v>
      </c>
      <c r="B52" s="40" t="s">
        <v>448</v>
      </c>
      <c r="C52" s="37" t="s">
        <v>165</v>
      </c>
      <c r="D52" s="71" t="s">
        <v>166</v>
      </c>
      <c r="E52" s="41">
        <v>1567</v>
      </c>
      <c r="F52" s="42">
        <v>485770</v>
      </c>
      <c r="G52" s="42">
        <v>0.27095067364098174</v>
      </c>
    </row>
    <row r="53" spans="1:7" s="28" customFormat="1" x14ac:dyDescent="0.25">
      <c r="A53" s="40" t="s">
        <v>271</v>
      </c>
      <c r="B53" s="40" t="s">
        <v>23</v>
      </c>
      <c r="C53" s="37" t="s">
        <v>167</v>
      </c>
      <c r="D53" s="71" t="s">
        <v>168</v>
      </c>
      <c r="E53" s="41">
        <v>2290</v>
      </c>
      <c r="F53" s="42">
        <v>3555339.5</v>
      </c>
      <c r="G53" s="42">
        <v>1.9830817723354492</v>
      </c>
    </row>
    <row r="54" spans="1:7" s="28" customFormat="1" ht="30" x14ac:dyDescent="0.25">
      <c r="A54" s="40" t="s">
        <v>457</v>
      </c>
      <c r="B54" s="40" t="s">
        <v>449</v>
      </c>
      <c r="C54" s="37" t="s">
        <v>450</v>
      </c>
      <c r="D54" s="71" t="s">
        <v>451</v>
      </c>
      <c r="E54" s="41">
        <v>710</v>
      </c>
      <c r="F54" s="42">
        <v>1215342.5</v>
      </c>
      <c r="G54" s="42">
        <v>0.67788844325403963</v>
      </c>
    </row>
    <row r="55" spans="1:7" s="28" customFormat="1" x14ac:dyDescent="0.25">
      <c r="A55" s="40" t="s">
        <v>272</v>
      </c>
      <c r="B55" s="40" t="s">
        <v>17</v>
      </c>
      <c r="C55" s="37" t="s">
        <v>169</v>
      </c>
      <c r="D55" s="71" t="s">
        <v>170</v>
      </c>
      <c r="E55" s="41">
        <v>3924</v>
      </c>
      <c r="F55" s="42">
        <v>3536308.8</v>
      </c>
      <c r="G55" s="42">
        <v>1.9724669114241959</v>
      </c>
    </row>
    <row r="56" spans="1:7" s="28" customFormat="1" x14ac:dyDescent="0.25">
      <c r="A56" s="40" t="s">
        <v>273</v>
      </c>
      <c r="B56" s="40" t="s">
        <v>29</v>
      </c>
      <c r="C56" s="37" t="s">
        <v>171</v>
      </c>
      <c r="D56" s="71" t="s">
        <v>172</v>
      </c>
      <c r="E56" s="41">
        <v>405</v>
      </c>
      <c r="F56" s="42">
        <v>2471148</v>
      </c>
      <c r="G56" s="42">
        <v>1.3783461623125446</v>
      </c>
    </row>
    <row r="57" spans="1:7" s="28" customFormat="1" x14ac:dyDescent="0.25">
      <c r="A57" s="40"/>
      <c r="B57" s="40"/>
      <c r="C57" s="37"/>
      <c r="D57" s="71"/>
      <c r="E57" s="41"/>
      <c r="F57" s="42"/>
      <c r="G57" s="42"/>
    </row>
    <row r="58" spans="1:7" s="28" customFormat="1" x14ac:dyDescent="0.25">
      <c r="A58" s="38" t="s">
        <v>173</v>
      </c>
      <c r="B58" s="40"/>
      <c r="C58" s="37"/>
      <c r="D58" s="71"/>
      <c r="E58" s="41"/>
      <c r="F58" s="42"/>
      <c r="G58" s="42"/>
    </row>
    <row r="59" spans="1:7" s="28" customFormat="1" x14ac:dyDescent="0.25">
      <c r="A59" s="40" t="s">
        <v>174</v>
      </c>
      <c r="B59" s="40"/>
      <c r="C59" s="37"/>
      <c r="D59" s="71"/>
      <c r="E59" s="41"/>
      <c r="F59" s="42"/>
      <c r="G59" s="42"/>
    </row>
    <row r="60" spans="1:7" s="28" customFormat="1" ht="30" x14ac:dyDescent="0.25">
      <c r="A60" s="89" t="s">
        <v>274</v>
      </c>
      <c r="B60" s="40" t="s">
        <v>539</v>
      </c>
      <c r="C60" s="37" t="s">
        <v>175</v>
      </c>
      <c r="D60" s="71" t="s">
        <v>176</v>
      </c>
      <c r="E60" s="41">
        <v>9407.2219999999998</v>
      </c>
      <c r="F60" s="42">
        <v>11845690.59</v>
      </c>
      <c r="G60" s="42">
        <v>6.6072376744202783</v>
      </c>
    </row>
    <row r="61" spans="1:7" s="28" customFormat="1" x14ac:dyDescent="0.25">
      <c r="A61" s="40"/>
      <c r="B61" s="40"/>
      <c r="C61" s="37"/>
      <c r="D61" s="71"/>
      <c r="E61" s="41"/>
      <c r="F61" s="42"/>
      <c r="G61" s="42"/>
    </row>
    <row r="62" spans="1:7" s="28" customFormat="1" x14ac:dyDescent="0.25">
      <c r="A62" s="89" t="s">
        <v>351</v>
      </c>
      <c r="B62" s="40"/>
      <c r="C62" s="37"/>
      <c r="D62" s="71"/>
      <c r="E62" s="41"/>
      <c r="F62" s="42">
        <v>48847.66</v>
      </c>
      <c r="G62" s="42">
        <v>2.724603491937674E-2</v>
      </c>
    </row>
    <row r="63" spans="1:7" s="28" customFormat="1" x14ac:dyDescent="0.25">
      <c r="A63" s="31" t="s">
        <v>178</v>
      </c>
      <c r="B63" s="31"/>
      <c r="C63" s="31"/>
      <c r="D63" s="70"/>
      <c r="E63" s="36">
        <f>SUM(E8:E62)</f>
        <v>196756.22200000001</v>
      </c>
      <c r="F63" s="36">
        <f>SUM(F8:F62)</f>
        <v>179283555</v>
      </c>
      <c r="G63" s="36">
        <f>SUM(G8:G62)</f>
        <v>99.999999999999986</v>
      </c>
    </row>
    <row r="64" spans="1:7" s="28" customFormat="1" x14ac:dyDescent="0.25">
      <c r="A64" s="31"/>
      <c r="B64" s="31"/>
      <c r="C64" s="31"/>
      <c r="D64" s="70"/>
      <c r="E64" s="36"/>
      <c r="F64" s="36"/>
      <c r="G64" s="36"/>
    </row>
    <row r="65" spans="1:7" s="28" customFormat="1" x14ac:dyDescent="0.25">
      <c r="A65" s="51" t="s">
        <v>71</v>
      </c>
      <c r="B65" s="51"/>
      <c r="C65" s="74"/>
      <c r="D65" s="74"/>
      <c r="E65" s="52"/>
      <c r="F65" s="35"/>
      <c r="G65" s="32"/>
    </row>
    <row r="66" spans="1:7" s="28" customFormat="1" x14ac:dyDescent="0.25">
      <c r="A66" s="40" t="s">
        <v>212</v>
      </c>
      <c r="B66" s="40"/>
      <c r="C66" s="37"/>
      <c r="D66" s="37"/>
      <c r="E66" s="41"/>
      <c r="F66" s="42">
        <v>0</v>
      </c>
      <c r="G66" s="42">
        <v>0</v>
      </c>
    </row>
    <row r="67" spans="1:7" s="28" customFormat="1" x14ac:dyDescent="0.25">
      <c r="A67" s="49" t="s">
        <v>213</v>
      </c>
      <c r="B67" s="49"/>
      <c r="C67" s="56"/>
      <c r="D67" s="56"/>
      <c r="E67" s="50"/>
      <c r="F67" s="42">
        <v>0</v>
      </c>
      <c r="G67" s="42">
        <v>0</v>
      </c>
    </row>
    <row r="68" spans="1:7" s="28" customFormat="1" x14ac:dyDescent="0.25">
      <c r="A68" s="49" t="s">
        <v>72</v>
      </c>
      <c r="B68" s="49"/>
      <c r="C68" s="56"/>
      <c r="D68" s="56"/>
      <c r="E68" s="50"/>
      <c r="F68" s="42">
        <v>0</v>
      </c>
      <c r="G68" s="42">
        <v>0</v>
      </c>
    </row>
    <row r="69" spans="1:7" s="28" customFormat="1" x14ac:dyDescent="0.25">
      <c r="A69" s="49" t="s">
        <v>214</v>
      </c>
      <c r="B69" s="49"/>
      <c r="C69" s="56"/>
      <c r="D69" s="56"/>
      <c r="E69" s="50"/>
      <c r="F69" s="42">
        <v>0</v>
      </c>
      <c r="G69" s="42">
        <v>0</v>
      </c>
    </row>
    <row r="70" spans="1:7" s="28" customFormat="1" x14ac:dyDescent="0.25">
      <c r="A70" s="49" t="s">
        <v>215</v>
      </c>
      <c r="B70" s="49"/>
      <c r="C70" s="56"/>
      <c r="D70" s="56"/>
      <c r="E70" s="50"/>
      <c r="F70" s="42">
        <v>0</v>
      </c>
      <c r="G70" s="42">
        <v>0</v>
      </c>
    </row>
    <row r="71" spans="1:7" s="28" customFormat="1" x14ac:dyDescent="0.25">
      <c r="A71" s="49" t="s">
        <v>216</v>
      </c>
      <c r="B71" s="49"/>
      <c r="C71" s="56"/>
      <c r="D71" s="56"/>
      <c r="E71" s="50"/>
      <c r="F71" s="42">
        <v>0</v>
      </c>
      <c r="G71" s="42">
        <v>0</v>
      </c>
    </row>
    <row r="72" spans="1:7" s="28" customFormat="1" x14ac:dyDescent="0.25">
      <c r="A72" s="49" t="s">
        <v>217</v>
      </c>
      <c r="B72" s="49"/>
      <c r="C72" s="56"/>
      <c r="D72" s="56"/>
      <c r="E72" s="50"/>
      <c r="F72" s="42">
        <v>0</v>
      </c>
      <c r="G72" s="42">
        <v>0</v>
      </c>
    </row>
    <row r="73" spans="1:7" s="28" customFormat="1" x14ac:dyDescent="0.25">
      <c r="A73" s="49" t="s">
        <v>218</v>
      </c>
      <c r="B73" s="49"/>
      <c r="C73" s="56"/>
      <c r="D73" s="56"/>
      <c r="E73" s="50"/>
      <c r="F73" s="42">
        <v>0</v>
      </c>
      <c r="G73" s="42">
        <v>0</v>
      </c>
    </row>
    <row r="74" spans="1:7" s="28" customFormat="1" x14ac:dyDescent="0.25">
      <c r="A74" s="49" t="s">
        <v>219</v>
      </c>
      <c r="B74" s="49"/>
      <c r="C74" s="56"/>
      <c r="D74" s="56"/>
      <c r="E74" s="50"/>
      <c r="F74" s="42">
        <v>0</v>
      </c>
      <c r="G74" s="42">
        <v>0</v>
      </c>
    </row>
    <row r="75" spans="1:7" s="28" customFormat="1" x14ac:dyDescent="0.25">
      <c r="A75" s="49" t="s">
        <v>220</v>
      </c>
      <c r="B75" s="49"/>
      <c r="C75" s="56"/>
      <c r="D75" s="56"/>
      <c r="E75" s="50"/>
      <c r="F75" s="42">
        <v>0</v>
      </c>
      <c r="G75" s="42">
        <v>0</v>
      </c>
    </row>
    <row r="76" spans="1:7" s="28" customFormat="1" x14ac:dyDescent="0.25">
      <c r="A76" s="49" t="s">
        <v>221</v>
      </c>
      <c r="B76" s="49"/>
      <c r="C76" s="56"/>
      <c r="D76" s="56"/>
      <c r="E76" s="50"/>
      <c r="F76" s="42">
        <v>0</v>
      </c>
      <c r="G76" s="42">
        <v>0</v>
      </c>
    </row>
    <row r="77" spans="1:7" s="28" customFormat="1" x14ac:dyDescent="0.25">
      <c r="A77" s="49" t="s">
        <v>222</v>
      </c>
      <c r="B77" s="49"/>
      <c r="C77" s="56"/>
      <c r="D77" s="56"/>
      <c r="E77" s="50"/>
      <c r="F77" s="42">
        <v>0</v>
      </c>
      <c r="G77" s="42">
        <v>0</v>
      </c>
    </row>
    <row r="78" spans="1:7" s="28" customFormat="1" x14ac:dyDescent="0.25">
      <c r="A78" s="49" t="s">
        <v>223</v>
      </c>
      <c r="B78" s="49"/>
      <c r="C78" s="56"/>
      <c r="D78" s="56"/>
      <c r="E78" s="50"/>
      <c r="F78" s="42">
        <v>0</v>
      </c>
      <c r="G78" s="42">
        <v>0</v>
      </c>
    </row>
    <row r="79" spans="1:7" s="28" customFormat="1" x14ac:dyDescent="0.25">
      <c r="A79" s="49" t="s">
        <v>225</v>
      </c>
      <c r="B79" s="49"/>
      <c r="C79" s="56"/>
      <c r="D79" s="56"/>
      <c r="E79" s="50"/>
      <c r="F79" s="42">
        <v>0</v>
      </c>
      <c r="G79" s="42">
        <v>0</v>
      </c>
    </row>
    <row r="80" spans="1:7" s="28" customFormat="1" x14ac:dyDescent="0.25">
      <c r="A80" s="49" t="s">
        <v>226</v>
      </c>
      <c r="B80" s="49"/>
      <c r="C80" s="56"/>
      <c r="D80" s="56"/>
      <c r="E80" s="50"/>
      <c r="F80" s="42">
        <v>0</v>
      </c>
      <c r="G80" s="42">
        <v>0</v>
      </c>
    </row>
    <row r="81" spans="1:7" s="28" customFormat="1" x14ac:dyDescent="0.25">
      <c r="A81" s="53" t="s">
        <v>36</v>
      </c>
      <c r="B81" s="54"/>
      <c r="C81" s="54"/>
      <c r="D81" s="54"/>
      <c r="E81" s="50"/>
      <c r="F81" s="36">
        <f>SUM(F66:F80)</f>
        <v>0</v>
      </c>
      <c r="G81" s="36">
        <f>SUM(G66:G80)</f>
        <v>0</v>
      </c>
    </row>
    <row r="82" spans="1:7" s="28" customFormat="1" x14ac:dyDescent="0.25">
      <c r="A82" s="53"/>
      <c r="B82" s="54"/>
      <c r="C82" s="54"/>
      <c r="D82" s="54"/>
      <c r="E82" s="50"/>
      <c r="F82" s="42"/>
      <c r="G82" s="36"/>
    </row>
    <row r="83" spans="1:7" s="28" customFormat="1" x14ac:dyDescent="0.25">
      <c r="A83" s="55" t="s">
        <v>227</v>
      </c>
      <c r="B83" s="56"/>
      <c r="C83" s="56"/>
      <c r="D83" s="56"/>
      <c r="E83" s="50"/>
      <c r="F83" s="42">
        <v>0</v>
      </c>
      <c r="G83" s="42">
        <v>0</v>
      </c>
    </row>
    <row r="84" spans="1:7" s="28" customFormat="1" x14ac:dyDescent="0.25">
      <c r="A84" s="55" t="s">
        <v>39</v>
      </c>
      <c r="B84" s="56"/>
      <c r="C84" s="56"/>
      <c r="D84" s="56"/>
      <c r="E84" s="50"/>
      <c r="F84" s="42">
        <v>167389016.75</v>
      </c>
      <c r="G84" s="42">
        <v>93.365516290660366</v>
      </c>
    </row>
    <row r="85" spans="1:7" s="28" customFormat="1" x14ac:dyDescent="0.25">
      <c r="A85" s="55" t="s">
        <v>228</v>
      </c>
      <c r="B85" s="56"/>
      <c r="C85" s="56"/>
      <c r="D85" s="56"/>
      <c r="E85" s="50"/>
      <c r="F85" s="42">
        <v>0</v>
      </c>
      <c r="G85" s="42">
        <v>0</v>
      </c>
    </row>
    <row r="86" spans="1:7" s="28" customFormat="1" x14ac:dyDescent="0.25">
      <c r="A86" s="55" t="s">
        <v>229</v>
      </c>
      <c r="B86" s="56"/>
      <c r="C86" s="56"/>
      <c r="D86" s="56"/>
      <c r="E86" s="50"/>
      <c r="F86" s="42">
        <v>11845690.59</v>
      </c>
      <c r="G86" s="42">
        <v>6.6072376744202783</v>
      </c>
    </row>
    <row r="87" spans="1:7" s="28" customFormat="1" x14ac:dyDescent="0.25">
      <c r="A87" s="49" t="s">
        <v>230</v>
      </c>
      <c r="B87" s="56"/>
      <c r="C87" s="56"/>
      <c r="D87" s="56"/>
      <c r="E87" s="50"/>
      <c r="F87" s="42">
        <v>48847.66</v>
      </c>
      <c r="G87" s="42">
        <v>2.724603491937674E-2</v>
      </c>
    </row>
    <row r="88" spans="1:7" s="28" customFormat="1" x14ac:dyDescent="0.25">
      <c r="A88" s="49" t="s">
        <v>231</v>
      </c>
      <c r="B88" s="56"/>
      <c r="C88" s="56"/>
      <c r="D88" s="56"/>
      <c r="E88" s="50"/>
      <c r="F88" s="42">
        <v>0</v>
      </c>
      <c r="G88" s="42">
        <v>0</v>
      </c>
    </row>
    <row r="89" spans="1:7" s="28" customFormat="1" x14ac:dyDescent="0.25">
      <c r="A89" s="49" t="s">
        <v>232</v>
      </c>
      <c r="B89" s="49"/>
      <c r="C89" s="56"/>
      <c r="D89" s="56"/>
      <c r="E89" s="50"/>
      <c r="F89" s="42">
        <v>0</v>
      </c>
      <c r="G89" s="42">
        <v>0</v>
      </c>
    </row>
    <row r="90" spans="1:7" s="28" customFormat="1" x14ac:dyDescent="0.25">
      <c r="A90" s="53" t="s">
        <v>37</v>
      </c>
      <c r="B90" s="49"/>
      <c r="C90" s="56"/>
      <c r="D90" s="56"/>
      <c r="E90" s="50"/>
      <c r="F90" s="57">
        <f>SUM(F81:F89)</f>
        <v>179283555</v>
      </c>
      <c r="G90" s="57">
        <f>SUM(G81:G89)</f>
        <v>100.00000000000001</v>
      </c>
    </row>
    <row r="91" spans="1:7" s="28" customFormat="1" x14ac:dyDescent="0.25">
      <c r="A91" s="49"/>
      <c r="B91" s="49"/>
      <c r="C91" s="56"/>
      <c r="D91" s="56"/>
      <c r="E91" s="32"/>
      <c r="F91" s="35"/>
      <c r="G91" s="32"/>
    </row>
    <row r="92" spans="1:7" x14ac:dyDescent="0.25">
      <c r="A92" s="45" t="s">
        <v>179</v>
      </c>
      <c r="B92" s="107">
        <v>13158223.5746</v>
      </c>
      <c r="C92" s="107"/>
      <c r="D92" s="107"/>
      <c r="E92" s="107"/>
      <c r="F92" s="107"/>
      <c r="G92" s="107"/>
    </row>
    <row r="93" spans="1:7" x14ac:dyDescent="0.25">
      <c r="A93" s="45" t="s">
        <v>180</v>
      </c>
      <c r="B93" s="107">
        <v>13.6252</v>
      </c>
      <c r="C93" s="107"/>
      <c r="D93" s="107"/>
      <c r="E93" s="107"/>
      <c r="F93" s="107"/>
      <c r="G93" s="107"/>
    </row>
    <row r="94" spans="1:7" x14ac:dyDescent="0.25">
      <c r="A94" s="58"/>
      <c r="B94" s="58"/>
      <c r="C94" s="58"/>
      <c r="D94" s="58"/>
      <c r="E94" s="59"/>
      <c r="F94" s="60"/>
      <c r="G94" s="61"/>
    </row>
    <row r="95" spans="1:7" x14ac:dyDescent="0.25">
      <c r="A95" s="62" t="s">
        <v>181</v>
      </c>
      <c r="C95" s="63"/>
      <c r="D95" s="63"/>
    </row>
    <row r="96" spans="1:7" x14ac:dyDescent="0.25">
      <c r="A96" s="63" t="s">
        <v>182</v>
      </c>
      <c r="C96" s="63"/>
      <c r="D96" s="63"/>
      <c r="F96" s="25" t="s">
        <v>40</v>
      </c>
    </row>
    <row r="97" spans="1:6" x14ac:dyDescent="0.25">
      <c r="C97" s="63"/>
      <c r="D97" s="63"/>
      <c r="F97" s="25"/>
    </row>
    <row r="98" spans="1:6" x14ac:dyDescent="0.25">
      <c r="A98" s="63" t="s">
        <v>183</v>
      </c>
      <c r="C98" s="63"/>
      <c r="D98" s="63"/>
      <c r="F98" s="25" t="s">
        <v>40</v>
      </c>
    </row>
    <row r="99" spans="1:6" x14ac:dyDescent="0.25">
      <c r="A99" s="62"/>
      <c r="C99" s="63"/>
      <c r="D99" s="63"/>
      <c r="F99" s="25"/>
    </row>
    <row r="100" spans="1:6" x14ac:dyDescent="0.25">
      <c r="A100" s="63" t="s">
        <v>184</v>
      </c>
      <c r="C100" s="63"/>
      <c r="D100" s="63"/>
      <c r="F100" s="65">
        <v>13.191800000000001</v>
      </c>
    </row>
    <row r="101" spans="1:6" x14ac:dyDescent="0.25">
      <c r="A101" s="63" t="s">
        <v>185</v>
      </c>
      <c r="C101" s="63"/>
      <c r="D101" s="63"/>
      <c r="F101" s="65">
        <v>13.6252</v>
      </c>
    </row>
    <row r="102" spans="1:6" x14ac:dyDescent="0.25">
      <c r="C102" s="63"/>
      <c r="D102" s="63"/>
      <c r="F102" s="65"/>
    </row>
    <row r="103" spans="1:6" x14ac:dyDescent="0.25">
      <c r="A103" s="63" t="s">
        <v>186</v>
      </c>
      <c r="C103" s="63"/>
      <c r="D103" s="63"/>
      <c r="F103" s="25" t="s">
        <v>40</v>
      </c>
    </row>
    <row r="104" spans="1:6" x14ac:dyDescent="0.25">
      <c r="C104" s="63"/>
      <c r="D104" s="63"/>
      <c r="F104" s="25"/>
    </row>
    <row r="105" spans="1:6" x14ac:dyDescent="0.25">
      <c r="A105" s="63" t="s">
        <v>187</v>
      </c>
      <c r="C105" s="63"/>
      <c r="D105" s="63"/>
      <c r="F105" s="25" t="s">
        <v>40</v>
      </c>
    </row>
    <row r="106" spans="1:6" x14ac:dyDescent="0.25">
      <c r="C106" s="63"/>
      <c r="D106" s="63"/>
      <c r="F106" s="25"/>
    </row>
    <row r="107" spans="1:6" x14ac:dyDescent="0.25">
      <c r="C107" s="63"/>
      <c r="D107" s="63"/>
      <c r="F107" s="25"/>
    </row>
    <row r="108" spans="1:6" x14ac:dyDescent="0.25">
      <c r="C108" s="63"/>
      <c r="D108" s="63"/>
    </row>
    <row r="109" spans="1:6" x14ac:dyDescent="0.25">
      <c r="C109" s="63"/>
      <c r="D109" s="63"/>
    </row>
  </sheetData>
  <mergeCells count="3">
    <mergeCell ref="A4:G4"/>
    <mergeCell ref="B92:G92"/>
    <mergeCell ref="B93:G93"/>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86"/>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9.7109375" style="64" bestFit="1" customWidth="1"/>
    <col min="6" max="6" width="14.28515625" style="64" bestFit="1" customWidth="1"/>
    <col min="7" max="7" width="9.7109375" style="25" customWidth="1"/>
    <col min="8" max="8" width="7.28515625" style="67" customWidth="1"/>
    <col min="9" max="16384" width="9.140625" style="27"/>
  </cols>
  <sheetData>
    <row r="1" spans="1:8" s="28" customFormat="1" x14ac:dyDescent="0.25">
      <c r="A1" s="1" t="s">
        <v>486</v>
      </c>
      <c r="B1" s="1"/>
      <c r="C1" s="68"/>
      <c r="D1" s="68"/>
      <c r="E1" s="25"/>
      <c r="F1" s="26"/>
      <c r="G1" s="26"/>
      <c r="H1" s="27"/>
    </row>
    <row r="2" spans="1:8" s="28" customFormat="1" x14ac:dyDescent="0.25">
      <c r="A2" s="1" t="s">
        <v>693</v>
      </c>
      <c r="B2" s="1"/>
      <c r="C2" s="68"/>
      <c r="D2" s="68"/>
      <c r="E2" s="26"/>
      <c r="F2" s="26"/>
      <c r="G2" s="26"/>
      <c r="H2" s="27"/>
    </row>
    <row r="3" spans="1:8" s="28" customFormat="1" x14ac:dyDescent="0.25">
      <c r="A3" s="1" t="s">
        <v>743</v>
      </c>
      <c r="B3" s="1"/>
      <c r="C3" s="68"/>
      <c r="D3" s="68"/>
      <c r="E3" s="25"/>
      <c r="F3" s="25"/>
      <c r="G3" s="26"/>
      <c r="H3" s="27"/>
    </row>
    <row r="4" spans="1:8" s="30" customFormat="1" x14ac:dyDescent="0.25">
      <c r="A4" s="108"/>
      <c r="B4" s="108"/>
      <c r="C4" s="108"/>
      <c r="D4" s="108"/>
      <c r="E4" s="108"/>
      <c r="F4" s="108"/>
      <c r="G4" s="108"/>
      <c r="H4" s="108"/>
    </row>
    <row r="5" spans="1:8" s="28" customFormat="1" ht="30" x14ac:dyDescent="0.25">
      <c r="A5" s="31" t="s">
        <v>114</v>
      </c>
      <c r="B5" s="31" t="s">
        <v>115</v>
      </c>
      <c r="C5" s="31" t="s">
        <v>116</v>
      </c>
      <c r="D5" s="31" t="s">
        <v>117</v>
      </c>
      <c r="E5" s="32" t="s">
        <v>0</v>
      </c>
      <c r="F5" s="32" t="s">
        <v>118</v>
      </c>
      <c r="G5" s="32" t="s">
        <v>1</v>
      </c>
      <c r="H5" s="31" t="s">
        <v>41</v>
      </c>
    </row>
    <row r="6" spans="1:8" s="28" customFormat="1" x14ac:dyDescent="0.25">
      <c r="A6" s="33" t="s">
        <v>188</v>
      </c>
      <c r="B6" s="33"/>
      <c r="C6" s="69"/>
      <c r="D6" s="69"/>
      <c r="E6" s="34"/>
      <c r="F6" s="35"/>
      <c r="G6" s="36"/>
      <c r="H6" s="37"/>
    </row>
    <row r="7" spans="1:8" s="28" customFormat="1" x14ac:dyDescent="0.25">
      <c r="A7" s="38" t="s">
        <v>189</v>
      </c>
      <c r="B7" s="38"/>
      <c r="C7" s="31"/>
      <c r="D7" s="70"/>
      <c r="E7" s="39"/>
      <c r="F7" s="35"/>
      <c r="G7" s="36"/>
      <c r="H7" s="37"/>
    </row>
    <row r="8" spans="1:8" s="28" customFormat="1" x14ac:dyDescent="0.25">
      <c r="A8" s="89" t="s">
        <v>281</v>
      </c>
      <c r="B8" s="40" t="s">
        <v>70</v>
      </c>
      <c r="C8" s="37" t="s">
        <v>149</v>
      </c>
      <c r="D8" s="71" t="s">
        <v>150</v>
      </c>
      <c r="E8" s="41">
        <v>1</v>
      </c>
      <c r="F8" s="42">
        <v>1078974.82</v>
      </c>
      <c r="G8" s="42">
        <v>2.7436880406381166</v>
      </c>
      <c r="H8" s="37" t="s">
        <v>192</v>
      </c>
    </row>
    <row r="9" spans="1:8" s="28" customFormat="1" x14ac:dyDescent="0.25">
      <c r="A9" s="89" t="s">
        <v>644</v>
      </c>
      <c r="B9" s="40" t="s">
        <v>645</v>
      </c>
      <c r="C9" s="37" t="s">
        <v>149</v>
      </c>
      <c r="D9" s="71" t="s">
        <v>150</v>
      </c>
      <c r="E9" s="41">
        <v>10</v>
      </c>
      <c r="F9" s="42">
        <v>1006635.62</v>
      </c>
      <c r="G9" s="42">
        <v>2.5597391715539155</v>
      </c>
      <c r="H9" s="37" t="s">
        <v>192</v>
      </c>
    </row>
    <row r="10" spans="1:8" s="28" customFormat="1" ht="30" x14ac:dyDescent="0.25">
      <c r="A10" s="40" t="s">
        <v>648</v>
      </c>
      <c r="B10" s="40" t="s">
        <v>649</v>
      </c>
      <c r="C10" s="37" t="s">
        <v>196</v>
      </c>
      <c r="D10" s="71" t="s">
        <v>197</v>
      </c>
      <c r="E10" s="41">
        <v>3</v>
      </c>
      <c r="F10" s="42">
        <v>2869577.21</v>
      </c>
      <c r="G10" s="42">
        <v>7.2969494068125638</v>
      </c>
      <c r="H10" s="37" t="s">
        <v>192</v>
      </c>
    </row>
    <row r="11" spans="1:8" s="28" customFormat="1" ht="30" x14ac:dyDescent="0.25">
      <c r="A11" s="40" t="s">
        <v>365</v>
      </c>
      <c r="B11" s="40" t="s">
        <v>366</v>
      </c>
      <c r="C11" s="37" t="s">
        <v>196</v>
      </c>
      <c r="D11" s="71" t="s">
        <v>197</v>
      </c>
      <c r="E11" s="41">
        <v>2</v>
      </c>
      <c r="F11" s="42">
        <v>1911661.87</v>
      </c>
      <c r="G11" s="42">
        <v>4.8610993632482522</v>
      </c>
      <c r="H11" s="37" t="s">
        <v>192</v>
      </c>
    </row>
    <row r="12" spans="1:8" s="28" customFormat="1" ht="30" x14ac:dyDescent="0.25">
      <c r="A12" s="40" t="s">
        <v>352</v>
      </c>
      <c r="B12" s="40" t="s">
        <v>485</v>
      </c>
      <c r="C12" s="37" t="s">
        <v>161</v>
      </c>
      <c r="D12" s="71" t="s">
        <v>162</v>
      </c>
      <c r="E12" s="41">
        <v>1</v>
      </c>
      <c r="F12" s="42">
        <v>1044303.47</v>
      </c>
      <c r="G12" s="42">
        <v>2.6555234546028474</v>
      </c>
      <c r="H12" s="37" t="s">
        <v>192</v>
      </c>
    </row>
    <row r="13" spans="1:8" s="28" customFormat="1" ht="30" x14ac:dyDescent="0.25">
      <c r="A13" s="40" t="s">
        <v>287</v>
      </c>
      <c r="B13" s="40" t="s">
        <v>463</v>
      </c>
      <c r="C13" s="37" t="s">
        <v>161</v>
      </c>
      <c r="D13" s="71" t="s">
        <v>162</v>
      </c>
      <c r="E13" s="41">
        <v>10</v>
      </c>
      <c r="F13" s="42">
        <v>1017250.58</v>
      </c>
      <c r="G13" s="42">
        <v>2.5867315890450415</v>
      </c>
      <c r="H13" s="37" t="s">
        <v>192</v>
      </c>
    </row>
    <row r="14" spans="1:8" s="28" customFormat="1" ht="30" x14ac:dyDescent="0.25">
      <c r="A14" s="89" t="s">
        <v>284</v>
      </c>
      <c r="B14" s="40" t="s">
        <v>42</v>
      </c>
      <c r="C14" s="37" t="s">
        <v>161</v>
      </c>
      <c r="D14" s="71" t="s">
        <v>162</v>
      </c>
      <c r="E14" s="41">
        <v>1</v>
      </c>
      <c r="F14" s="42">
        <v>958339.36</v>
      </c>
      <c r="G14" s="42">
        <v>2.4369282694704464</v>
      </c>
      <c r="H14" s="37" t="s">
        <v>192</v>
      </c>
    </row>
    <row r="15" spans="1:8" s="28" customFormat="1" x14ac:dyDescent="0.25">
      <c r="A15" s="89" t="s">
        <v>294</v>
      </c>
      <c r="B15" s="40" t="s">
        <v>65</v>
      </c>
      <c r="C15" s="37" t="s">
        <v>198</v>
      </c>
      <c r="D15" s="71" t="s">
        <v>199</v>
      </c>
      <c r="E15" s="41">
        <v>2</v>
      </c>
      <c r="F15" s="42">
        <v>2128712.31</v>
      </c>
      <c r="G15" s="42">
        <v>5.4130294782098236</v>
      </c>
      <c r="H15" s="37" t="s">
        <v>192</v>
      </c>
    </row>
    <row r="16" spans="1:8" s="28" customFormat="1" x14ac:dyDescent="0.25">
      <c r="A16" s="89" t="s">
        <v>293</v>
      </c>
      <c r="B16" s="40" t="s">
        <v>45</v>
      </c>
      <c r="C16" s="37" t="s">
        <v>198</v>
      </c>
      <c r="D16" s="71" t="s">
        <v>199</v>
      </c>
      <c r="E16" s="41">
        <v>1</v>
      </c>
      <c r="F16" s="42">
        <v>983616.41</v>
      </c>
      <c r="G16" s="42">
        <v>2.5012044124369819</v>
      </c>
      <c r="H16" s="37" t="s">
        <v>192</v>
      </c>
    </row>
    <row r="17" spans="1:8" s="28" customFormat="1" ht="30" x14ac:dyDescent="0.25">
      <c r="A17" s="89" t="s">
        <v>713</v>
      </c>
      <c r="B17" s="40" t="s">
        <v>714</v>
      </c>
      <c r="C17" s="37" t="s">
        <v>165</v>
      </c>
      <c r="D17" s="71" t="s">
        <v>166</v>
      </c>
      <c r="E17" s="41">
        <v>3000</v>
      </c>
      <c r="F17" s="42">
        <v>2999709</v>
      </c>
      <c r="G17" s="42">
        <v>7.6278570696344179</v>
      </c>
      <c r="H17" s="37" t="s">
        <v>364</v>
      </c>
    </row>
    <row r="18" spans="1:8" s="28" customFormat="1" ht="30" x14ac:dyDescent="0.25">
      <c r="A18" s="89" t="s">
        <v>507</v>
      </c>
      <c r="B18" s="40" t="s">
        <v>508</v>
      </c>
      <c r="C18" s="37" t="s">
        <v>165</v>
      </c>
      <c r="D18" s="71" t="s">
        <v>166</v>
      </c>
      <c r="E18" s="41">
        <v>2</v>
      </c>
      <c r="F18" s="42">
        <v>2028178.76</v>
      </c>
      <c r="G18" s="42">
        <v>5.1573861641073737</v>
      </c>
      <c r="H18" s="37" t="s">
        <v>192</v>
      </c>
    </row>
    <row r="19" spans="1:8" s="28" customFormat="1" x14ac:dyDescent="0.25">
      <c r="A19" s="89" t="s">
        <v>300</v>
      </c>
      <c r="B19" s="40" t="s">
        <v>203</v>
      </c>
      <c r="C19" s="37" t="s">
        <v>165</v>
      </c>
      <c r="D19" s="71" t="s">
        <v>166</v>
      </c>
      <c r="E19" s="41">
        <v>20</v>
      </c>
      <c r="F19" s="42">
        <v>2005540.06</v>
      </c>
      <c r="G19" s="42">
        <v>5.0998189908107863</v>
      </c>
      <c r="H19" s="37" t="s">
        <v>192</v>
      </c>
    </row>
    <row r="20" spans="1:8" s="28" customFormat="1" x14ac:dyDescent="0.25">
      <c r="A20" s="89" t="s">
        <v>302</v>
      </c>
      <c r="B20" s="40" t="s">
        <v>46</v>
      </c>
      <c r="C20" s="37" t="s">
        <v>165</v>
      </c>
      <c r="D20" s="71" t="s">
        <v>166</v>
      </c>
      <c r="E20" s="41">
        <v>2</v>
      </c>
      <c r="F20" s="42">
        <v>2004026.74</v>
      </c>
      <c r="G20" s="42">
        <v>5.0959708213181392</v>
      </c>
      <c r="H20" s="37" t="s">
        <v>192</v>
      </c>
    </row>
    <row r="21" spans="1:8" s="28" customFormat="1" x14ac:dyDescent="0.25">
      <c r="A21" s="89" t="s">
        <v>658</v>
      </c>
      <c r="B21" s="40" t="s">
        <v>659</v>
      </c>
      <c r="C21" s="37" t="s">
        <v>165</v>
      </c>
      <c r="D21" s="71" t="s">
        <v>166</v>
      </c>
      <c r="E21" s="41">
        <v>20</v>
      </c>
      <c r="F21" s="42">
        <v>2002556.48</v>
      </c>
      <c r="G21" s="42">
        <v>5.0922321476217238</v>
      </c>
      <c r="H21" s="37" t="s">
        <v>192</v>
      </c>
    </row>
    <row r="22" spans="1:8" s="28" customFormat="1" x14ac:dyDescent="0.25">
      <c r="A22" s="89" t="s">
        <v>715</v>
      </c>
      <c r="B22" s="40" t="s">
        <v>716</v>
      </c>
      <c r="C22" s="37" t="s">
        <v>165</v>
      </c>
      <c r="D22" s="71" t="s">
        <v>166</v>
      </c>
      <c r="E22" s="41">
        <v>20</v>
      </c>
      <c r="F22" s="42">
        <v>2002530.51</v>
      </c>
      <c r="G22" s="42">
        <v>5.0921661093999839</v>
      </c>
      <c r="H22" s="37" t="s">
        <v>192</v>
      </c>
    </row>
    <row r="23" spans="1:8" s="28" customFormat="1" x14ac:dyDescent="0.25">
      <c r="A23" s="89" t="s">
        <v>592</v>
      </c>
      <c r="B23" s="40" t="s">
        <v>593</v>
      </c>
      <c r="C23" s="37" t="s">
        <v>165</v>
      </c>
      <c r="D23" s="71" t="s">
        <v>166</v>
      </c>
      <c r="E23" s="41">
        <v>2</v>
      </c>
      <c r="F23" s="42">
        <v>1982736.44</v>
      </c>
      <c r="G23" s="42">
        <v>5.0418324481060584</v>
      </c>
      <c r="H23" s="37" t="s">
        <v>192</v>
      </c>
    </row>
    <row r="24" spans="1:8" s="28" customFormat="1" x14ac:dyDescent="0.25">
      <c r="A24" s="89" t="s">
        <v>438</v>
      </c>
      <c r="B24" s="40" t="s">
        <v>439</v>
      </c>
      <c r="C24" s="37" t="s">
        <v>165</v>
      </c>
      <c r="D24" s="71" t="s">
        <v>166</v>
      </c>
      <c r="E24" s="41">
        <v>1</v>
      </c>
      <c r="F24" s="42">
        <v>1050273.05</v>
      </c>
      <c r="G24" s="42">
        <v>2.6707032947159219</v>
      </c>
      <c r="H24" s="37" t="s">
        <v>192</v>
      </c>
    </row>
    <row r="25" spans="1:8" s="28" customFormat="1" x14ac:dyDescent="0.25">
      <c r="A25" s="89" t="s">
        <v>586</v>
      </c>
      <c r="B25" s="40" t="s">
        <v>587</v>
      </c>
      <c r="C25" s="37" t="s">
        <v>165</v>
      </c>
      <c r="D25" s="71" t="s">
        <v>166</v>
      </c>
      <c r="E25" s="41">
        <v>1</v>
      </c>
      <c r="F25" s="42">
        <v>1022915.61</v>
      </c>
      <c r="G25" s="42">
        <v>2.6011369994149112</v>
      </c>
      <c r="H25" s="37" t="s">
        <v>192</v>
      </c>
    </row>
    <row r="26" spans="1:8" s="28" customFormat="1" x14ac:dyDescent="0.25">
      <c r="A26" s="89" t="s">
        <v>353</v>
      </c>
      <c r="B26" s="40" t="s">
        <v>105</v>
      </c>
      <c r="C26" s="37" t="s">
        <v>165</v>
      </c>
      <c r="D26" s="71" t="s">
        <v>166</v>
      </c>
      <c r="E26" s="41">
        <v>1</v>
      </c>
      <c r="F26" s="42">
        <v>1009584</v>
      </c>
      <c r="G26" s="42">
        <v>2.5672365058710009</v>
      </c>
      <c r="H26" s="37" t="s">
        <v>192</v>
      </c>
    </row>
    <row r="27" spans="1:8" s="28" customFormat="1" ht="30" x14ac:dyDescent="0.25">
      <c r="A27" s="89" t="s">
        <v>296</v>
      </c>
      <c r="B27" s="40" t="s">
        <v>200</v>
      </c>
      <c r="C27" s="37" t="s">
        <v>165</v>
      </c>
      <c r="D27" s="71" t="s">
        <v>166</v>
      </c>
      <c r="E27" s="41">
        <v>1</v>
      </c>
      <c r="F27" s="42">
        <v>1003937.73</v>
      </c>
      <c r="G27" s="42">
        <v>2.5528787996613103</v>
      </c>
      <c r="H27" s="37" t="s">
        <v>192</v>
      </c>
    </row>
    <row r="28" spans="1:8" s="28" customFormat="1" x14ac:dyDescent="0.25">
      <c r="A28" s="89" t="s">
        <v>626</v>
      </c>
      <c r="B28" s="40" t="s">
        <v>627</v>
      </c>
      <c r="C28" s="37" t="s">
        <v>165</v>
      </c>
      <c r="D28" s="71" t="s">
        <v>166</v>
      </c>
      <c r="E28" s="41">
        <v>1000</v>
      </c>
      <c r="F28" s="42">
        <v>999535.1</v>
      </c>
      <c r="G28" s="42">
        <v>2.5416835029273654</v>
      </c>
      <c r="H28" s="37" t="s">
        <v>364</v>
      </c>
    </row>
    <row r="29" spans="1:8" s="28" customFormat="1" ht="30" x14ac:dyDescent="0.25">
      <c r="A29" s="89" t="s">
        <v>308</v>
      </c>
      <c r="B29" s="40" t="s">
        <v>53</v>
      </c>
      <c r="C29" s="37" t="s">
        <v>165</v>
      </c>
      <c r="D29" s="71" t="s">
        <v>166</v>
      </c>
      <c r="E29" s="41">
        <v>1</v>
      </c>
      <c r="F29" s="42">
        <v>983136.93</v>
      </c>
      <c r="G29" s="42">
        <v>2.4999851592001683</v>
      </c>
      <c r="H29" s="37" t="s">
        <v>192</v>
      </c>
    </row>
    <row r="30" spans="1:8" s="28" customFormat="1" x14ac:dyDescent="0.25">
      <c r="A30" s="43"/>
      <c r="B30" s="43"/>
      <c r="C30" s="72"/>
      <c r="D30" s="73"/>
      <c r="E30" s="41"/>
      <c r="F30" s="42"/>
      <c r="G30" s="42"/>
      <c r="H30" s="37"/>
    </row>
    <row r="31" spans="1:8" s="28" customFormat="1" x14ac:dyDescent="0.25">
      <c r="A31" s="38" t="s">
        <v>173</v>
      </c>
      <c r="B31" s="40"/>
      <c r="C31" s="37"/>
      <c r="D31" s="71"/>
      <c r="E31" s="41"/>
      <c r="F31" s="42"/>
      <c r="G31" s="42"/>
      <c r="H31" s="37"/>
    </row>
    <row r="32" spans="1:8" s="28" customFormat="1" x14ac:dyDescent="0.25">
      <c r="A32" s="40" t="s">
        <v>174</v>
      </c>
      <c r="B32" s="40"/>
      <c r="C32" s="37"/>
      <c r="D32" s="71"/>
      <c r="E32" s="41"/>
      <c r="F32" s="42"/>
      <c r="G32" s="42"/>
      <c r="H32" s="37"/>
    </row>
    <row r="33" spans="1:8" s="28" customFormat="1" ht="30" x14ac:dyDescent="0.25">
      <c r="A33" s="89" t="s">
        <v>274</v>
      </c>
      <c r="B33" s="40" t="s">
        <v>539</v>
      </c>
      <c r="C33" s="37" t="s">
        <v>175</v>
      </c>
      <c r="D33" s="71" t="s">
        <v>176</v>
      </c>
      <c r="E33" s="41">
        <v>3454.145</v>
      </c>
      <c r="F33" s="42">
        <v>4349502.22</v>
      </c>
      <c r="G33" s="42">
        <v>11.060199925465302</v>
      </c>
      <c r="H33" s="37"/>
    </row>
    <row r="34" spans="1:8" s="28" customFormat="1" x14ac:dyDescent="0.25">
      <c r="A34" s="40"/>
      <c r="B34" s="40"/>
      <c r="C34" s="37"/>
      <c r="D34" s="71"/>
      <c r="E34" s="41"/>
      <c r="F34" s="42"/>
      <c r="G34" s="42"/>
      <c r="H34" s="37"/>
    </row>
    <row r="35" spans="1:8" s="28" customFormat="1" x14ac:dyDescent="0.25">
      <c r="A35" s="89" t="s">
        <v>351</v>
      </c>
      <c r="B35" s="40"/>
      <c r="C35" s="37"/>
      <c r="D35" s="71"/>
      <c r="E35" s="41"/>
      <c r="F35" s="42">
        <v>882476.37</v>
      </c>
      <c r="G35" s="42">
        <v>2.2440188757275514</v>
      </c>
      <c r="H35" s="37"/>
    </row>
    <row r="36" spans="1:8" s="28" customFormat="1" x14ac:dyDescent="0.25">
      <c r="A36" s="31" t="s">
        <v>178</v>
      </c>
      <c r="B36" s="31"/>
      <c r="C36" s="31"/>
      <c r="D36" s="70"/>
      <c r="E36" s="36">
        <f>SUM(E6:E35)</f>
        <v>7556.1450000000004</v>
      </c>
      <c r="F36" s="36">
        <f>SUM(F6:F35)</f>
        <v>39325710.649999999</v>
      </c>
      <c r="G36" s="36">
        <f>SUM(G6:G35)</f>
        <v>100</v>
      </c>
      <c r="H36" s="37"/>
    </row>
    <row r="37" spans="1:8" s="28" customFormat="1" x14ac:dyDescent="0.25">
      <c r="A37" s="49"/>
      <c r="B37" s="49"/>
      <c r="C37" s="56"/>
      <c r="D37" s="56"/>
      <c r="E37" s="32"/>
      <c r="F37" s="35"/>
      <c r="G37" s="32"/>
      <c r="H37" s="37"/>
    </row>
    <row r="38" spans="1:8" s="28" customFormat="1" x14ac:dyDescent="0.25">
      <c r="A38" s="45" t="s">
        <v>38</v>
      </c>
      <c r="B38" s="110">
        <v>8.5</v>
      </c>
      <c r="C38" s="111"/>
      <c r="D38" s="111"/>
      <c r="E38" s="111"/>
      <c r="F38" s="111"/>
      <c r="G38" s="111"/>
      <c r="H38" s="112"/>
    </row>
    <row r="39" spans="1:8" s="28" customFormat="1" x14ac:dyDescent="0.25">
      <c r="A39" s="45" t="s">
        <v>210</v>
      </c>
      <c r="B39" s="110">
        <v>5.56</v>
      </c>
      <c r="C39" s="111"/>
      <c r="D39" s="111"/>
      <c r="E39" s="111"/>
      <c r="F39" s="111"/>
      <c r="G39" s="111"/>
      <c r="H39" s="112"/>
    </row>
    <row r="40" spans="1:8" s="28" customFormat="1" ht="30" x14ac:dyDescent="0.25">
      <c r="A40" s="38" t="s">
        <v>211</v>
      </c>
      <c r="B40" s="110">
        <v>7.77</v>
      </c>
      <c r="C40" s="111"/>
      <c r="D40" s="111"/>
      <c r="E40" s="111"/>
      <c r="F40" s="111"/>
      <c r="G40" s="111"/>
      <c r="H40" s="112"/>
    </row>
    <row r="41" spans="1:8" s="28" customFormat="1" x14ac:dyDescent="0.25">
      <c r="A41" s="45"/>
      <c r="B41" s="45"/>
      <c r="C41" s="54"/>
      <c r="D41" s="54"/>
      <c r="E41" s="50"/>
      <c r="F41" s="35"/>
      <c r="G41" s="32"/>
      <c r="H41" s="37"/>
    </row>
    <row r="42" spans="1:8" s="28" customFormat="1" x14ac:dyDescent="0.25">
      <c r="A42" s="51" t="s">
        <v>71</v>
      </c>
      <c r="B42" s="51"/>
      <c r="C42" s="74"/>
      <c r="D42" s="74"/>
      <c r="E42" s="52"/>
      <c r="F42" s="35"/>
      <c r="G42" s="32"/>
      <c r="H42" s="37"/>
    </row>
    <row r="43" spans="1:8" s="28" customFormat="1" x14ac:dyDescent="0.25">
      <c r="A43" s="40" t="s">
        <v>212</v>
      </c>
      <c r="B43" s="40"/>
      <c r="C43" s="37"/>
      <c r="D43" s="37"/>
      <c r="E43" s="41"/>
      <c r="F43" s="42">
        <v>0</v>
      </c>
      <c r="G43" s="42">
        <v>0</v>
      </c>
      <c r="H43" s="37"/>
    </row>
    <row r="44" spans="1:8" x14ac:dyDescent="0.25">
      <c r="A44" s="49" t="s">
        <v>213</v>
      </c>
      <c r="B44" s="49"/>
      <c r="C44" s="56"/>
      <c r="D44" s="56"/>
      <c r="E44" s="50"/>
      <c r="F44" s="42">
        <v>0</v>
      </c>
      <c r="G44" s="42">
        <v>0</v>
      </c>
      <c r="H44" s="37"/>
    </row>
    <row r="45" spans="1:8" x14ac:dyDescent="0.25">
      <c r="A45" s="49" t="s">
        <v>72</v>
      </c>
      <c r="B45" s="49"/>
      <c r="C45" s="56"/>
      <c r="D45" s="56"/>
      <c r="E45" s="50"/>
      <c r="F45" s="42">
        <v>30094487.960000001</v>
      </c>
      <c r="G45" s="42">
        <v>76.526240626245368</v>
      </c>
      <c r="H45" s="37"/>
    </row>
    <row r="46" spans="1:8" x14ac:dyDescent="0.25">
      <c r="A46" s="49" t="s">
        <v>214</v>
      </c>
      <c r="B46" s="49"/>
      <c r="C46" s="56"/>
      <c r="D46" s="56"/>
      <c r="E46" s="50"/>
      <c r="F46" s="42">
        <v>0</v>
      </c>
      <c r="G46" s="42">
        <v>0</v>
      </c>
      <c r="H46" s="37"/>
    </row>
    <row r="47" spans="1:8" x14ac:dyDescent="0.25">
      <c r="A47" s="49" t="s">
        <v>215</v>
      </c>
      <c r="B47" s="49"/>
      <c r="C47" s="56"/>
      <c r="D47" s="56"/>
      <c r="E47" s="50"/>
      <c r="F47" s="42">
        <v>3999244.1</v>
      </c>
      <c r="G47" s="42">
        <v>10.169540572561782</v>
      </c>
      <c r="H47" s="37"/>
    </row>
    <row r="48" spans="1:8" x14ac:dyDescent="0.25">
      <c r="A48" s="49" t="s">
        <v>216</v>
      </c>
      <c r="B48" s="49"/>
      <c r="C48" s="56"/>
      <c r="D48" s="56"/>
      <c r="E48" s="50"/>
      <c r="F48" s="42">
        <v>0</v>
      </c>
      <c r="G48" s="42">
        <v>0</v>
      </c>
      <c r="H48" s="37"/>
    </row>
    <row r="49" spans="1:8" x14ac:dyDescent="0.25">
      <c r="A49" s="49" t="s">
        <v>217</v>
      </c>
      <c r="B49" s="49"/>
      <c r="C49" s="56"/>
      <c r="D49" s="56"/>
      <c r="E49" s="50"/>
      <c r="F49" s="42">
        <v>0</v>
      </c>
      <c r="G49" s="42">
        <v>0</v>
      </c>
      <c r="H49" s="37"/>
    </row>
    <row r="50" spans="1:8" x14ac:dyDescent="0.25">
      <c r="A50" s="49" t="s">
        <v>218</v>
      </c>
      <c r="B50" s="49"/>
      <c r="C50" s="56"/>
      <c r="D50" s="56"/>
      <c r="E50" s="50"/>
      <c r="F50" s="42">
        <v>0</v>
      </c>
      <c r="G50" s="42">
        <v>0</v>
      </c>
      <c r="H50" s="37"/>
    </row>
    <row r="51" spans="1:8" x14ac:dyDescent="0.25">
      <c r="A51" s="49" t="s">
        <v>219</v>
      </c>
      <c r="B51" s="49"/>
      <c r="C51" s="56"/>
      <c r="D51" s="56"/>
      <c r="E51" s="50"/>
      <c r="F51" s="42">
        <v>0</v>
      </c>
      <c r="G51" s="42">
        <v>0</v>
      </c>
      <c r="H51" s="37"/>
    </row>
    <row r="52" spans="1:8" x14ac:dyDescent="0.25">
      <c r="A52" s="49" t="s">
        <v>220</v>
      </c>
      <c r="B52" s="49"/>
      <c r="C52" s="56"/>
      <c r="D52" s="56"/>
      <c r="E52" s="50"/>
      <c r="F52" s="42">
        <v>0</v>
      </c>
      <c r="G52" s="42">
        <v>0</v>
      </c>
      <c r="H52" s="37"/>
    </row>
    <row r="53" spans="1:8" x14ac:dyDescent="0.25">
      <c r="A53" s="49" t="s">
        <v>221</v>
      </c>
      <c r="B53" s="49"/>
      <c r="C53" s="56"/>
      <c r="D53" s="56"/>
      <c r="E53" s="50"/>
      <c r="F53" s="42">
        <v>0</v>
      </c>
      <c r="G53" s="42">
        <v>0</v>
      </c>
      <c r="H53" s="37"/>
    </row>
    <row r="54" spans="1:8" x14ac:dyDescent="0.25">
      <c r="A54" s="49" t="s">
        <v>222</v>
      </c>
      <c r="B54" s="49"/>
      <c r="C54" s="56"/>
      <c r="D54" s="56"/>
      <c r="E54" s="50"/>
      <c r="F54" s="42">
        <v>0</v>
      </c>
      <c r="G54" s="42">
        <v>0</v>
      </c>
      <c r="H54" s="37"/>
    </row>
    <row r="55" spans="1:8" x14ac:dyDescent="0.25">
      <c r="A55" s="49" t="s">
        <v>223</v>
      </c>
      <c r="B55" s="49"/>
      <c r="C55" s="56"/>
      <c r="D55" s="56"/>
      <c r="E55" s="50"/>
      <c r="F55" s="42">
        <v>0</v>
      </c>
      <c r="G55" s="42">
        <v>0</v>
      </c>
      <c r="H55" s="37"/>
    </row>
    <row r="56" spans="1:8" x14ac:dyDescent="0.25">
      <c r="A56" s="49" t="s">
        <v>225</v>
      </c>
      <c r="B56" s="49"/>
      <c r="C56" s="56"/>
      <c r="D56" s="56"/>
      <c r="E56" s="50"/>
      <c r="F56" s="42">
        <v>0</v>
      </c>
      <c r="G56" s="42">
        <v>0</v>
      </c>
      <c r="H56" s="37"/>
    </row>
    <row r="57" spans="1:8" x14ac:dyDescent="0.25">
      <c r="A57" s="49" t="s">
        <v>226</v>
      </c>
      <c r="B57" s="49"/>
      <c r="C57" s="56"/>
      <c r="D57" s="56"/>
      <c r="E57" s="50"/>
      <c r="F57" s="42">
        <v>0</v>
      </c>
      <c r="G57" s="42">
        <v>0</v>
      </c>
      <c r="H57" s="37"/>
    </row>
    <row r="58" spans="1:8" x14ac:dyDescent="0.25">
      <c r="A58" s="53" t="s">
        <v>36</v>
      </c>
      <c r="B58" s="54"/>
      <c r="C58" s="54"/>
      <c r="D58" s="54"/>
      <c r="E58" s="50"/>
      <c r="F58" s="36">
        <f>SUM(F43:F57)</f>
        <v>34093732.060000002</v>
      </c>
      <c r="G58" s="36">
        <f>SUM(G43:G57)</f>
        <v>86.695781198807154</v>
      </c>
      <c r="H58" s="37"/>
    </row>
    <row r="59" spans="1:8" x14ac:dyDescent="0.25">
      <c r="A59" s="53"/>
      <c r="B59" s="54"/>
      <c r="C59" s="54"/>
      <c r="D59" s="54"/>
      <c r="E59" s="50"/>
      <c r="F59" s="42"/>
      <c r="G59" s="36"/>
      <c r="H59" s="37"/>
    </row>
    <row r="60" spans="1:8" x14ac:dyDescent="0.25">
      <c r="A60" s="55" t="s">
        <v>227</v>
      </c>
      <c r="B60" s="56"/>
      <c r="C60" s="56"/>
      <c r="D60" s="56"/>
      <c r="E60" s="50"/>
      <c r="F60" s="42">
        <v>0</v>
      </c>
      <c r="G60" s="42">
        <v>0</v>
      </c>
      <c r="H60" s="37"/>
    </row>
    <row r="61" spans="1:8" x14ac:dyDescent="0.25">
      <c r="A61" s="55" t="s">
        <v>39</v>
      </c>
      <c r="B61" s="56"/>
      <c r="C61" s="56"/>
      <c r="D61" s="56"/>
      <c r="E61" s="50"/>
      <c r="F61" s="42">
        <v>0</v>
      </c>
      <c r="G61" s="42">
        <v>0</v>
      </c>
      <c r="H61" s="37"/>
    </row>
    <row r="62" spans="1:8" x14ac:dyDescent="0.25">
      <c r="A62" s="55" t="s">
        <v>228</v>
      </c>
      <c r="B62" s="56"/>
      <c r="C62" s="56"/>
      <c r="D62" s="56"/>
      <c r="E62" s="50"/>
      <c r="F62" s="42">
        <v>0</v>
      </c>
      <c r="G62" s="42">
        <v>0</v>
      </c>
      <c r="H62" s="37"/>
    </row>
    <row r="63" spans="1:8" x14ac:dyDescent="0.25">
      <c r="A63" s="55" t="s">
        <v>229</v>
      </c>
      <c r="B63" s="56"/>
      <c r="C63" s="56"/>
      <c r="D63" s="56"/>
      <c r="E63" s="50"/>
      <c r="F63" s="42">
        <v>4349502.22</v>
      </c>
      <c r="G63" s="42">
        <v>11.060199925465302</v>
      </c>
      <c r="H63" s="37"/>
    </row>
    <row r="64" spans="1:8" x14ac:dyDescent="0.25">
      <c r="A64" s="49" t="s">
        <v>230</v>
      </c>
      <c r="B64" s="56"/>
      <c r="C64" s="56"/>
      <c r="D64" s="56"/>
      <c r="E64" s="50"/>
      <c r="F64" s="42">
        <v>882476.37</v>
      </c>
      <c r="G64" s="42">
        <v>2.2440188757275514</v>
      </c>
      <c r="H64" s="37"/>
    </row>
    <row r="65" spans="1:8" x14ac:dyDescent="0.25">
      <c r="A65" s="49" t="s">
        <v>231</v>
      </c>
      <c r="B65" s="56"/>
      <c r="C65" s="56"/>
      <c r="D65" s="56"/>
      <c r="E65" s="50"/>
      <c r="F65" s="42">
        <v>0</v>
      </c>
      <c r="G65" s="42">
        <v>0</v>
      </c>
      <c r="H65" s="37"/>
    </row>
    <row r="66" spans="1:8" x14ac:dyDescent="0.25">
      <c r="A66" s="49" t="s">
        <v>232</v>
      </c>
      <c r="B66" s="49"/>
      <c r="C66" s="56"/>
      <c r="D66" s="56"/>
      <c r="E66" s="50"/>
      <c r="F66" s="42">
        <v>0</v>
      </c>
      <c r="G66" s="42">
        <v>0</v>
      </c>
      <c r="H66" s="49"/>
    </row>
    <row r="67" spans="1:8" x14ac:dyDescent="0.25">
      <c r="A67" s="53" t="s">
        <v>37</v>
      </c>
      <c r="B67" s="49"/>
      <c r="C67" s="56"/>
      <c r="D67" s="56"/>
      <c r="E67" s="50"/>
      <c r="F67" s="57">
        <f>SUM(F58:F66)</f>
        <v>39325710.649999999</v>
      </c>
      <c r="G67" s="57">
        <f>SUM(G58:G66)</f>
        <v>100</v>
      </c>
      <c r="H67" s="49"/>
    </row>
    <row r="68" spans="1:8" x14ac:dyDescent="0.25">
      <c r="A68" s="49"/>
      <c r="B68" s="49"/>
      <c r="C68" s="56"/>
      <c r="D68" s="56"/>
      <c r="E68" s="50"/>
      <c r="F68" s="50"/>
      <c r="G68" s="50"/>
      <c r="H68" s="49"/>
    </row>
    <row r="69" spans="1:8" x14ac:dyDescent="0.25">
      <c r="A69" s="45" t="s">
        <v>179</v>
      </c>
      <c r="B69" s="113">
        <v>3549319.9819</v>
      </c>
      <c r="C69" s="114"/>
      <c r="D69" s="114"/>
      <c r="E69" s="114"/>
      <c r="F69" s="114"/>
      <c r="G69" s="114"/>
      <c r="H69" s="115"/>
    </row>
    <row r="70" spans="1:8" x14ac:dyDescent="0.25">
      <c r="A70" s="45" t="s">
        <v>180</v>
      </c>
      <c r="B70" s="113">
        <v>11.079800000000001</v>
      </c>
      <c r="C70" s="114"/>
      <c r="D70" s="114"/>
      <c r="E70" s="114"/>
      <c r="F70" s="114"/>
      <c r="G70" s="114"/>
      <c r="H70" s="115"/>
    </row>
    <row r="71" spans="1:8" x14ac:dyDescent="0.25">
      <c r="A71" s="58"/>
      <c r="B71" s="58"/>
      <c r="C71" s="58"/>
      <c r="D71" s="58"/>
      <c r="E71" s="59"/>
      <c r="F71" s="60"/>
      <c r="G71" s="61"/>
      <c r="H71" s="75"/>
    </row>
    <row r="72" spans="1:8" x14ac:dyDescent="0.25">
      <c r="A72" s="62" t="s">
        <v>181</v>
      </c>
      <c r="C72" s="63"/>
      <c r="D72" s="63"/>
    </row>
    <row r="73" spans="1:8" x14ac:dyDescent="0.25">
      <c r="A73" s="63" t="s">
        <v>182</v>
      </c>
      <c r="C73" s="63"/>
      <c r="D73" s="63"/>
      <c r="F73" s="25" t="s">
        <v>40</v>
      </c>
    </row>
    <row r="74" spans="1:8" x14ac:dyDescent="0.25">
      <c r="C74" s="63"/>
      <c r="D74" s="63"/>
      <c r="F74" s="25"/>
    </row>
    <row r="75" spans="1:8" x14ac:dyDescent="0.25">
      <c r="A75" s="63" t="s">
        <v>183</v>
      </c>
      <c r="C75" s="63"/>
      <c r="D75" s="63"/>
      <c r="F75" s="25" t="s">
        <v>40</v>
      </c>
    </row>
    <row r="76" spans="1:8" x14ac:dyDescent="0.25">
      <c r="A76" s="62"/>
      <c r="C76" s="63"/>
      <c r="D76" s="63"/>
      <c r="F76" s="25"/>
    </row>
    <row r="77" spans="1:8" x14ac:dyDescent="0.25">
      <c r="A77" s="63" t="s">
        <v>184</v>
      </c>
      <c r="C77" s="63"/>
      <c r="D77" s="63"/>
      <c r="F77" s="65">
        <v>10.971</v>
      </c>
    </row>
    <row r="78" spans="1:8" x14ac:dyDescent="0.25">
      <c r="A78" s="63" t="s">
        <v>185</v>
      </c>
      <c r="C78" s="63"/>
      <c r="D78" s="63"/>
      <c r="F78" s="65">
        <v>11.079800000000001</v>
      </c>
    </row>
    <row r="79" spans="1:8" x14ac:dyDescent="0.25">
      <c r="C79" s="63"/>
      <c r="D79" s="63"/>
      <c r="F79" s="65"/>
    </row>
    <row r="80" spans="1:8" x14ac:dyDescent="0.25">
      <c r="A80" s="63" t="s">
        <v>186</v>
      </c>
      <c r="C80" s="63"/>
      <c r="D80" s="63"/>
      <c r="F80" s="25" t="s">
        <v>40</v>
      </c>
    </row>
    <row r="81" spans="1:6" x14ac:dyDescent="0.25">
      <c r="C81" s="63"/>
      <c r="D81" s="63"/>
      <c r="F81" s="25"/>
    </row>
    <row r="82" spans="1:6" x14ac:dyDescent="0.25">
      <c r="A82" s="63" t="s">
        <v>187</v>
      </c>
      <c r="C82" s="63"/>
      <c r="D82" s="63"/>
      <c r="F82" s="25"/>
    </row>
    <row r="83" spans="1:6" x14ac:dyDescent="0.25">
      <c r="A83" s="63" t="s">
        <v>233</v>
      </c>
      <c r="C83" s="63"/>
      <c r="D83" s="63"/>
      <c r="F83" s="25">
        <v>22101347</v>
      </c>
    </row>
    <row r="84" spans="1:6" x14ac:dyDescent="0.25">
      <c r="A84" s="63" t="s">
        <v>234</v>
      </c>
      <c r="C84" s="63"/>
      <c r="D84" s="63"/>
      <c r="F84" s="25">
        <v>56.2</v>
      </c>
    </row>
    <row r="85" spans="1:6" x14ac:dyDescent="0.25">
      <c r="C85" s="63"/>
      <c r="D85" s="63"/>
    </row>
    <row r="86" spans="1:6" x14ac:dyDescent="0.25">
      <c r="C86" s="63"/>
      <c r="D86" s="63"/>
    </row>
  </sheetData>
  <mergeCells count="6">
    <mergeCell ref="B69:H69"/>
    <mergeCell ref="B70:H70"/>
    <mergeCell ref="A4:H4"/>
    <mergeCell ref="B38:H38"/>
    <mergeCell ref="B39:H39"/>
    <mergeCell ref="B40:H40"/>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348"/>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28" style="63" bestFit="1" customWidth="1"/>
    <col min="5" max="5" width="15.42578125" style="64" customWidth="1"/>
    <col min="6" max="6" width="14.28515625" style="64" bestFit="1" customWidth="1"/>
    <col min="7" max="7" width="9.7109375" style="25" customWidth="1"/>
    <col min="8" max="8" width="7.28515625" style="67" customWidth="1"/>
    <col min="9" max="9" width="12.140625" style="27" bestFit="1" customWidth="1"/>
    <col min="10" max="16384" width="9.140625" style="27"/>
  </cols>
  <sheetData>
    <row r="1" spans="1:8" s="28" customFormat="1" x14ac:dyDescent="0.25">
      <c r="A1" s="1" t="s">
        <v>486</v>
      </c>
      <c r="B1" s="1"/>
      <c r="C1" s="1"/>
      <c r="D1" s="1"/>
      <c r="E1" s="25"/>
      <c r="F1" s="26"/>
      <c r="G1" s="26"/>
      <c r="H1" s="27"/>
    </row>
    <row r="2" spans="1:8" s="28" customFormat="1" x14ac:dyDescent="0.25">
      <c r="A2" s="1" t="s">
        <v>694</v>
      </c>
      <c r="B2" s="1"/>
      <c r="C2" s="1"/>
      <c r="D2" s="1"/>
      <c r="E2" s="26"/>
      <c r="F2" s="26"/>
      <c r="G2" s="26"/>
      <c r="H2" s="27"/>
    </row>
    <row r="3" spans="1:8" s="28" customFormat="1" x14ac:dyDescent="0.25">
      <c r="A3" s="1" t="s">
        <v>743</v>
      </c>
      <c r="B3" s="1"/>
      <c r="C3" s="1"/>
      <c r="D3" s="1"/>
      <c r="E3" s="25"/>
      <c r="F3" s="25"/>
      <c r="G3" s="26"/>
      <c r="H3" s="27"/>
    </row>
    <row r="4" spans="1:8" s="30" customFormat="1" x14ac:dyDescent="0.25">
      <c r="A4" s="108"/>
      <c r="B4" s="108"/>
      <c r="C4" s="108"/>
      <c r="D4" s="108"/>
      <c r="E4" s="108"/>
      <c r="F4" s="108"/>
      <c r="G4" s="108"/>
      <c r="H4" s="29"/>
    </row>
    <row r="5" spans="1:8" s="28" customFormat="1" ht="30" x14ac:dyDescent="0.25">
      <c r="A5" s="31" t="s">
        <v>114</v>
      </c>
      <c r="B5" s="31" t="s">
        <v>115</v>
      </c>
      <c r="C5" s="31" t="s">
        <v>116</v>
      </c>
      <c r="D5" s="31" t="s">
        <v>117</v>
      </c>
      <c r="E5" s="32" t="s">
        <v>0</v>
      </c>
      <c r="F5" s="32" t="s">
        <v>118</v>
      </c>
      <c r="G5" s="32" t="s">
        <v>1</v>
      </c>
      <c r="H5" s="31" t="s">
        <v>41</v>
      </c>
    </row>
    <row r="6" spans="1:8" s="28" customFormat="1" x14ac:dyDescent="0.25">
      <c r="A6" s="33" t="s">
        <v>188</v>
      </c>
      <c r="B6" s="33"/>
      <c r="C6" s="33"/>
      <c r="D6" s="33"/>
      <c r="E6" s="34"/>
      <c r="F6" s="35"/>
      <c r="G6" s="36"/>
      <c r="H6" s="37"/>
    </row>
    <row r="7" spans="1:8" s="28" customFormat="1" x14ac:dyDescent="0.25">
      <c r="A7" s="38" t="s">
        <v>212</v>
      </c>
      <c r="B7" s="38"/>
      <c r="C7" s="38"/>
      <c r="D7" s="38"/>
      <c r="E7" s="39"/>
      <c r="F7" s="35"/>
      <c r="G7" s="36"/>
      <c r="H7" s="37"/>
    </row>
    <row r="8" spans="1:8" s="28" customFormat="1" x14ac:dyDescent="0.25">
      <c r="A8" s="40" t="s">
        <v>420</v>
      </c>
      <c r="B8" s="40" t="s">
        <v>421</v>
      </c>
      <c r="C8" s="40"/>
      <c r="D8" s="40"/>
      <c r="E8" s="41">
        <v>201000</v>
      </c>
      <c r="F8" s="42">
        <v>20444112</v>
      </c>
      <c r="G8" s="42">
        <v>26.570293853576565</v>
      </c>
      <c r="H8" s="37"/>
    </row>
    <row r="9" spans="1:8" s="28" customFormat="1" x14ac:dyDescent="0.25">
      <c r="A9" s="40" t="s">
        <v>509</v>
      </c>
      <c r="B9" s="40" t="s">
        <v>510</v>
      </c>
      <c r="C9" s="40"/>
      <c r="D9" s="40"/>
      <c r="E9" s="41">
        <v>88900</v>
      </c>
      <c r="F9" s="42">
        <v>8926591.2400000002</v>
      </c>
      <c r="G9" s="42">
        <v>11.601489580841781</v>
      </c>
      <c r="H9" s="37"/>
    </row>
    <row r="10" spans="1:8" s="28" customFormat="1" x14ac:dyDescent="0.25">
      <c r="A10" s="40" t="s">
        <v>418</v>
      </c>
      <c r="B10" s="40" t="s">
        <v>419</v>
      </c>
      <c r="C10" s="40"/>
      <c r="D10" s="40"/>
      <c r="E10" s="41">
        <v>54000</v>
      </c>
      <c r="F10" s="42">
        <v>5454388.7999999998</v>
      </c>
      <c r="G10" s="42">
        <v>7.0888240686441577</v>
      </c>
      <c r="H10" s="37"/>
    </row>
    <row r="11" spans="1:8" s="28" customFormat="1" x14ac:dyDescent="0.25">
      <c r="A11" s="40" t="s">
        <v>319</v>
      </c>
      <c r="B11" s="40" t="s">
        <v>88</v>
      </c>
      <c r="C11" s="40"/>
      <c r="D11" s="40"/>
      <c r="E11" s="41">
        <v>37200</v>
      </c>
      <c r="F11" s="42">
        <v>3803316.84</v>
      </c>
      <c r="G11" s="42">
        <v>4.943000021573754</v>
      </c>
      <c r="H11" s="37"/>
    </row>
    <row r="12" spans="1:8" s="28" customFormat="1" x14ac:dyDescent="0.25">
      <c r="A12" s="40" t="s">
        <v>511</v>
      </c>
      <c r="B12" s="40" t="s">
        <v>512</v>
      </c>
      <c r="C12" s="40"/>
      <c r="D12" s="40"/>
      <c r="E12" s="41">
        <v>30000</v>
      </c>
      <c r="F12" s="42">
        <v>3020694</v>
      </c>
      <c r="G12" s="42">
        <v>3.9258602780955032</v>
      </c>
      <c r="H12" s="37"/>
    </row>
    <row r="13" spans="1:8" s="28" customFormat="1" x14ac:dyDescent="0.25">
      <c r="A13" s="40" t="s">
        <v>326</v>
      </c>
      <c r="B13" s="40" t="s">
        <v>87</v>
      </c>
      <c r="C13" s="40"/>
      <c r="D13" s="40"/>
      <c r="E13" s="41">
        <v>20500</v>
      </c>
      <c r="F13" s="42">
        <v>1976337.35</v>
      </c>
      <c r="G13" s="42">
        <v>2.5685568609337888</v>
      </c>
      <c r="H13" s="37"/>
    </row>
    <row r="14" spans="1:8" s="28" customFormat="1" x14ac:dyDescent="0.25">
      <c r="A14" s="40" t="s">
        <v>320</v>
      </c>
      <c r="B14" s="40" t="s">
        <v>76</v>
      </c>
      <c r="C14" s="40"/>
      <c r="D14" s="40"/>
      <c r="E14" s="41">
        <v>18200</v>
      </c>
      <c r="F14" s="42">
        <v>1836825.9</v>
      </c>
      <c r="G14" s="42">
        <v>2.3872400973375729</v>
      </c>
      <c r="H14" s="37"/>
    </row>
    <row r="15" spans="1:8" s="28" customFormat="1" x14ac:dyDescent="0.25">
      <c r="A15" s="40" t="s">
        <v>477</v>
      </c>
      <c r="B15" s="40" t="s">
        <v>478</v>
      </c>
      <c r="C15" s="40"/>
      <c r="D15" s="40"/>
      <c r="E15" s="41">
        <v>16500</v>
      </c>
      <c r="F15" s="42">
        <v>1669696.05</v>
      </c>
      <c r="G15" s="42">
        <v>2.170028940100508</v>
      </c>
      <c r="H15" s="37"/>
    </row>
    <row r="16" spans="1:8" s="28" customFormat="1" x14ac:dyDescent="0.25">
      <c r="A16" s="40" t="s">
        <v>321</v>
      </c>
      <c r="B16" s="40" t="s">
        <v>78</v>
      </c>
      <c r="C16" s="40"/>
      <c r="D16" s="40"/>
      <c r="E16" s="41">
        <v>16000</v>
      </c>
      <c r="F16" s="42">
        <v>1651203.2</v>
      </c>
      <c r="G16" s="42">
        <v>2.1459946138020549</v>
      </c>
      <c r="H16" s="37"/>
    </row>
    <row r="17" spans="1:10" s="28" customFormat="1" x14ac:dyDescent="0.25">
      <c r="A17" s="40" t="s">
        <v>323</v>
      </c>
      <c r="B17" s="40" t="s">
        <v>77</v>
      </c>
      <c r="C17" s="40"/>
      <c r="D17" s="40"/>
      <c r="E17" s="41">
        <v>14800</v>
      </c>
      <c r="F17" s="42">
        <v>1480713.36</v>
      </c>
      <c r="G17" s="42">
        <v>1.9244166285195812</v>
      </c>
      <c r="H17" s="37"/>
    </row>
    <row r="18" spans="1:10" s="28" customFormat="1" x14ac:dyDescent="0.25">
      <c r="A18" s="40" t="s">
        <v>328</v>
      </c>
      <c r="B18" s="40" t="s">
        <v>84</v>
      </c>
      <c r="C18" s="40"/>
      <c r="D18" s="40"/>
      <c r="E18" s="41">
        <v>10300</v>
      </c>
      <c r="F18" s="42">
        <v>991529.5</v>
      </c>
      <c r="G18" s="42">
        <v>1.2886463437242881</v>
      </c>
      <c r="H18" s="37"/>
    </row>
    <row r="19" spans="1:10" s="28" customFormat="1" x14ac:dyDescent="0.25">
      <c r="A19" s="40" t="s">
        <v>354</v>
      </c>
      <c r="B19" s="40" t="s">
        <v>106</v>
      </c>
      <c r="C19" s="40"/>
      <c r="D19" s="40"/>
      <c r="E19" s="41">
        <v>10000</v>
      </c>
      <c r="F19" s="42">
        <v>973042</v>
      </c>
      <c r="G19" s="42">
        <v>1.2646189705804707</v>
      </c>
      <c r="H19" s="37"/>
    </row>
    <row r="20" spans="1:10" s="28" customFormat="1" x14ac:dyDescent="0.25">
      <c r="A20" s="40" t="s">
        <v>322</v>
      </c>
      <c r="B20" s="40" t="s">
        <v>81</v>
      </c>
      <c r="C20" s="40"/>
      <c r="D20" s="40"/>
      <c r="E20" s="41">
        <v>3500</v>
      </c>
      <c r="F20" s="42">
        <v>353163.65</v>
      </c>
      <c r="G20" s="42">
        <v>0.4589909289726874</v>
      </c>
      <c r="H20" s="37"/>
    </row>
    <row r="21" spans="1:10" s="28" customFormat="1" x14ac:dyDescent="0.25">
      <c r="A21" s="40" t="s">
        <v>324</v>
      </c>
      <c r="B21" s="40" t="s">
        <v>80</v>
      </c>
      <c r="C21" s="40"/>
      <c r="D21" s="40"/>
      <c r="E21" s="41">
        <v>2600</v>
      </c>
      <c r="F21" s="42">
        <v>251131.92</v>
      </c>
      <c r="G21" s="42">
        <v>0.32638487357205254</v>
      </c>
      <c r="H21" s="37"/>
    </row>
    <row r="22" spans="1:10" s="28" customFormat="1" x14ac:dyDescent="0.25">
      <c r="A22" s="40" t="s">
        <v>531</v>
      </c>
      <c r="B22" s="40" t="s">
        <v>532</v>
      </c>
      <c r="C22" s="40"/>
      <c r="D22" s="40"/>
      <c r="E22" s="41">
        <v>1900</v>
      </c>
      <c r="F22" s="42">
        <v>185124.98</v>
      </c>
      <c r="G22" s="42">
        <v>0.24059861921307638</v>
      </c>
      <c r="H22" s="37"/>
    </row>
    <row r="23" spans="1:10" s="28" customFormat="1" x14ac:dyDescent="0.25">
      <c r="A23" s="40" t="s">
        <v>355</v>
      </c>
      <c r="B23" s="40" t="s">
        <v>107</v>
      </c>
      <c r="C23" s="40"/>
      <c r="D23" s="40"/>
      <c r="E23" s="41">
        <v>1600</v>
      </c>
      <c r="F23" s="42">
        <v>161152.16</v>
      </c>
      <c r="G23" s="42">
        <v>0.2094422221096513</v>
      </c>
      <c r="H23" s="37"/>
    </row>
    <row r="24" spans="1:10" s="28" customFormat="1" x14ac:dyDescent="0.25">
      <c r="A24" s="40" t="s">
        <v>327</v>
      </c>
      <c r="B24" s="40" t="s">
        <v>86</v>
      </c>
      <c r="C24" s="40"/>
      <c r="D24" s="40"/>
      <c r="E24" s="41">
        <v>1000</v>
      </c>
      <c r="F24" s="42">
        <v>109794.3</v>
      </c>
      <c r="G24" s="42">
        <v>0.14269471887298121</v>
      </c>
      <c r="H24" s="37"/>
    </row>
    <row r="25" spans="1:10" s="28" customFormat="1" x14ac:dyDescent="0.25">
      <c r="A25" s="43"/>
      <c r="B25" s="43"/>
      <c r="C25" s="43"/>
      <c r="D25" s="43"/>
      <c r="E25" s="41"/>
      <c r="F25" s="42"/>
      <c r="G25" s="42"/>
      <c r="H25" s="37"/>
      <c r="I25" s="44"/>
      <c r="J25" s="44"/>
    </row>
    <row r="26" spans="1:10" s="28" customFormat="1" x14ac:dyDescent="0.25">
      <c r="A26" s="45" t="s">
        <v>213</v>
      </c>
      <c r="B26" s="45"/>
      <c r="C26" s="45"/>
      <c r="D26" s="45"/>
      <c r="E26" s="41"/>
      <c r="F26" s="35"/>
      <c r="G26" s="36"/>
      <c r="H26" s="37"/>
    </row>
    <row r="27" spans="1:10" s="28" customFormat="1" x14ac:dyDescent="0.25">
      <c r="A27" s="40" t="s">
        <v>356</v>
      </c>
      <c r="B27" s="40" t="s">
        <v>112</v>
      </c>
      <c r="C27" s="40"/>
      <c r="D27" s="40"/>
      <c r="E27" s="41">
        <v>30000</v>
      </c>
      <c r="F27" s="42">
        <v>2817039</v>
      </c>
      <c r="G27" s="42">
        <v>3.6611790244049471</v>
      </c>
      <c r="H27" s="37"/>
    </row>
    <row r="28" spans="1:10" s="28" customFormat="1" x14ac:dyDescent="0.25">
      <c r="A28" s="40" t="s">
        <v>729</v>
      </c>
      <c r="B28" s="40" t="s">
        <v>730</v>
      </c>
      <c r="C28" s="40"/>
      <c r="D28" s="40"/>
      <c r="E28" s="41">
        <v>25000</v>
      </c>
      <c r="F28" s="42">
        <v>2512497.5</v>
      </c>
      <c r="G28" s="42">
        <v>3.2653801192918768</v>
      </c>
      <c r="H28" s="37"/>
    </row>
    <row r="29" spans="1:10" s="28" customFormat="1" x14ac:dyDescent="0.25">
      <c r="A29" s="40" t="s">
        <v>389</v>
      </c>
      <c r="B29" s="40" t="s">
        <v>390</v>
      </c>
      <c r="C29" s="40"/>
      <c r="D29" s="40"/>
      <c r="E29" s="41">
        <v>20000</v>
      </c>
      <c r="F29" s="42">
        <v>2028176</v>
      </c>
      <c r="G29" s="42">
        <v>2.6359292253325313</v>
      </c>
      <c r="H29" s="37"/>
    </row>
    <row r="30" spans="1:10" s="28" customFormat="1" x14ac:dyDescent="0.25">
      <c r="A30" s="40" t="s">
        <v>357</v>
      </c>
      <c r="B30" s="40" t="s">
        <v>108</v>
      </c>
      <c r="C30" s="40"/>
      <c r="D30" s="40"/>
      <c r="E30" s="41">
        <v>16400</v>
      </c>
      <c r="F30" s="42">
        <v>1687105.72</v>
      </c>
      <c r="G30" s="42">
        <v>2.1926555060180588</v>
      </c>
      <c r="H30" s="37"/>
    </row>
    <row r="31" spans="1:10" s="28" customFormat="1" x14ac:dyDescent="0.25">
      <c r="A31" s="40" t="s">
        <v>358</v>
      </c>
      <c r="B31" s="40" t="s">
        <v>113</v>
      </c>
      <c r="C31" s="40"/>
      <c r="D31" s="40"/>
      <c r="E31" s="41">
        <v>15000</v>
      </c>
      <c r="F31" s="42">
        <v>1622770.5</v>
      </c>
      <c r="G31" s="42">
        <v>2.1090419110360661</v>
      </c>
      <c r="H31" s="37"/>
    </row>
    <row r="32" spans="1:10" s="28" customFormat="1" x14ac:dyDescent="0.25">
      <c r="A32" s="40" t="s">
        <v>440</v>
      </c>
      <c r="B32" s="40" t="s">
        <v>441</v>
      </c>
      <c r="C32" s="40"/>
      <c r="D32" s="40"/>
      <c r="E32" s="41">
        <v>15700</v>
      </c>
      <c r="F32" s="42">
        <v>1591713.1</v>
      </c>
      <c r="G32" s="42">
        <v>2.0686780036025683</v>
      </c>
      <c r="H32" s="37"/>
    </row>
    <row r="33" spans="1:10" s="28" customFormat="1" x14ac:dyDescent="0.25">
      <c r="A33" s="40" t="s">
        <v>359</v>
      </c>
      <c r="B33" s="40" t="s">
        <v>111</v>
      </c>
      <c r="C33" s="40"/>
      <c r="D33" s="40"/>
      <c r="E33" s="41">
        <v>14400</v>
      </c>
      <c r="F33" s="42">
        <v>1351257.12</v>
      </c>
      <c r="G33" s="42">
        <v>1.7561681696000087</v>
      </c>
      <c r="H33" s="37"/>
    </row>
    <row r="34" spans="1:10" s="28" customFormat="1" x14ac:dyDescent="0.25">
      <c r="A34" s="40" t="s">
        <v>391</v>
      </c>
      <c r="B34" s="40" t="s">
        <v>392</v>
      </c>
      <c r="C34" s="40"/>
      <c r="D34" s="40"/>
      <c r="E34" s="41">
        <v>10000</v>
      </c>
      <c r="F34" s="42">
        <v>1023114</v>
      </c>
      <c r="G34" s="42">
        <v>1.3296952993462439</v>
      </c>
      <c r="H34" s="37"/>
    </row>
    <row r="35" spans="1:10" s="28" customFormat="1" x14ac:dyDescent="0.25">
      <c r="A35" s="40" t="s">
        <v>360</v>
      </c>
      <c r="B35" s="40" t="s">
        <v>110</v>
      </c>
      <c r="C35" s="40"/>
      <c r="D35" s="40"/>
      <c r="E35" s="41">
        <v>10000</v>
      </c>
      <c r="F35" s="42">
        <v>1017911</v>
      </c>
      <c r="G35" s="42">
        <v>1.3229331940065667</v>
      </c>
      <c r="H35" s="37"/>
    </row>
    <row r="36" spans="1:10" s="28" customFormat="1" x14ac:dyDescent="0.25">
      <c r="A36" s="40" t="s">
        <v>393</v>
      </c>
      <c r="B36" s="40" t="s">
        <v>394</v>
      </c>
      <c r="C36" s="40"/>
      <c r="D36" s="40"/>
      <c r="E36" s="41">
        <v>10000</v>
      </c>
      <c r="F36" s="42">
        <v>995806</v>
      </c>
      <c r="G36" s="42">
        <v>1.2942043186397465</v>
      </c>
      <c r="H36" s="37"/>
    </row>
    <row r="37" spans="1:10" s="28" customFormat="1" x14ac:dyDescent="0.25">
      <c r="A37" s="40" t="s">
        <v>361</v>
      </c>
      <c r="B37" s="40" t="s">
        <v>109</v>
      </c>
      <c r="C37" s="40"/>
      <c r="D37" s="40"/>
      <c r="E37" s="41">
        <v>7700</v>
      </c>
      <c r="F37" s="42">
        <v>750800.82</v>
      </c>
      <c r="G37" s="42">
        <v>0.97578209378359138</v>
      </c>
      <c r="H37" s="37"/>
    </row>
    <row r="38" spans="1:10" s="28" customFormat="1" x14ac:dyDescent="0.25">
      <c r="A38" s="40" t="s">
        <v>395</v>
      </c>
      <c r="B38" s="40" t="s">
        <v>396</v>
      </c>
      <c r="C38" s="40"/>
      <c r="D38" s="40"/>
      <c r="E38" s="41">
        <v>7000</v>
      </c>
      <c r="F38" s="42">
        <v>732014.5</v>
      </c>
      <c r="G38" s="42">
        <v>0.9513663577111553</v>
      </c>
      <c r="H38" s="37"/>
    </row>
    <row r="39" spans="1:10" s="28" customFormat="1" x14ac:dyDescent="0.25">
      <c r="A39" s="40" t="s">
        <v>442</v>
      </c>
      <c r="B39" s="40" t="s">
        <v>443</v>
      </c>
      <c r="C39" s="40"/>
      <c r="D39" s="40"/>
      <c r="E39" s="41">
        <v>5000</v>
      </c>
      <c r="F39" s="42">
        <v>496145.5</v>
      </c>
      <c r="G39" s="42">
        <v>0.64481801553081264</v>
      </c>
      <c r="H39" s="37"/>
    </row>
    <row r="40" spans="1:10" s="28" customFormat="1" x14ac:dyDescent="0.25">
      <c r="A40" s="46"/>
      <c r="B40" s="46"/>
      <c r="C40" s="46"/>
      <c r="D40" s="46"/>
      <c r="E40" s="47"/>
      <c r="F40" s="35"/>
      <c r="G40" s="36"/>
      <c r="H40" s="37"/>
      <c r="I40" s="44"/>
      <c r="J40" s="44"/>
    </row>
    <row r="41" spans="1:10" s="28" customFormat="1" x14ac:dyDescent="0.25">
      <c r="A41" s="38" t="s">
        <v>235</v>
      </c>
      <c r="B41" s="38"/>
      <c r="C41" s="38"/>
      <c r="D41" s="70"/>
      <c r="E41" s="39"/>
      <c r="F41" s="35"/>
      <c r="G41" s="36"/>
      <c r="H41" s="37"/>
    </row>
    <row r="42" spans="1:10" s="28" customFormat="1" ht="60" x14ac:dyDescent="0.25">
      <c r="A42" s="89" t="s">
        <v>604</v>
      </c>
      <c r="B42" s="40" t="s">
        <v>605</v>
      </c>
      <c r="C42" s="35" t="s">
        <v>237</v>
      </c>
      <c r="D42" s="48" t="s">
        <v>238</v>
      </c>
      <c r="E42" s="41">
        <v>1</v>
      </c>
      <c r="F42" s="42">
        <v>1000431.46</v>
      </c>
      <c r="G42" s="42">
        <v>1.3002158211891341</v>
      </c>
      <c r="H42" s="37" t="s">
        <v>192</v>
      </c>
    </row>
    <row r="43" spans="1:10" s="28" customFormat="1" x14ac:dyDescent="0.25">
      <c r="A43" s="46"/>
      <c r="B43" s="46"/>
      <c r="C43" s="46"/>
      <c r="D43" s="46"/>
      <c r="E43" s="47"/>
      <c r="F43" s="35"/>
      <c r="G43" s="36"/>
      <c r="H43" s="37"/>
      <c r="I43" s="44"/>
      <c r="J43" s="44"/>
    </row>
    <row r="44" spans="1:10" s="28" customFormat="1" x14ac:dyDescent="0.25">
      <c r="A44" s="38" t="s">
        <v>173</v>
      </c>
      <c r="B44" s="40"/>
      <c r="C44" s="40"/>
      <c r="D44" s="40"/>
      <c r="E44" s="41"/>
      <c r="F44" s="42"/>
      <c r="G44" s="42"/>
      <c r="H44" s="37"/>
    </row>
    <row r="45" spans="1:10" s="28" customFormat="1" x14ac:dyDescent="0.25">
      <c r="A45" s="40" t="s">
        <v>174</v>
      </c>
      <c r="B45" s="40"/>
      <c r="C45" s="37"/>
      <c r="D45" s="37"/>
      <c r="E45" s="41"/>
      <c r="F45" s="42"/>
      <c r="G45" s="42"/>
      <c r="H45" s="37"/>
    </row>
    <row r="46" spans="1:10" s="28" customFormat="1" ht="30" x14ac:dyDescent="0.25">
      <c r="A46" s="89" t="s">
        <v>274</v>
      </c>
      <c r="B46" s="40" t="s">
        <v>539</v>
      </c>
      <c r="C46" s="37" t="s">
        <v>175</v>
      </c>
      <c r="D46" s="48" t="s">
        <v>176</v>
      </c>
      <c r="E46" s="41">
        <v>6489.8789999999999</v>
      </c>
      <c r="F46" s="42">
        <v>8172136.1100000003</v>
      </c>
      <c r="G46" s="42">
        <v>10.620958144531986</v>
      </c>
      <c r="H46" s="37"/>
    </row>
    <row r="47" spans="1:10" s="28" customFormat="1" x14ac:dyDescent="0.25">
      <c r="A47" s="40"/>
      <c r="B47" s="40"/>
      <c r="C47" s="40"/>
      <c r="D47" s="40"/>
      <c r="E47" s="41"/>
      <c r="F47" s="42"/>
      <c r="G47" s="42"/>
      <c r="H47" s="37"/>
    </row>
    <row r="48" spans="1:10" s="28" customFormat="1" x14ac:dyDescent="0.25">
      <c r="A48" s="89" t="s">
        <v>351</v>
      </c>
      <c r="B48" s="40"/>
      <c r="C48" s="40"/>
      <c r="D48" s="40"/>
      <c r="E48" s="41"/>
      <c r="F48" s="42">
        <v>-4144243.3</v>
      </c>
      <c r="G48" s="42">
        <v>-5.38608682449577</v>
      </c>
      <c r="H48" s="37"/>
    </row>
    <row r="49" spans="1:8" s="28" customFormat="1" x14ac:dyDescent="0.25">
      <c r="A49" s="31" t="s">
        <v>178</v>
      </c>
      <c r="B49" s="31"/>
      <c r="C49" s="31"/>
      <c r="D49" s="31"/>
      <c r="E49" s="36">
        <f>SUM(E6:E48)</f>
        <v>720690.87899999996</v>
      </c>
      <c r="F49" s="36">
        <f>SUM(F6:F48)</f>
        <v>76943492.279999971</v>
      </c>
      <c r="G49" s="36">
        <f>SUM(G6:G48)</f>
        <v>99.999999999999972</v>
      </c>
      <c r="H49" s="37"/>
    </row>
    <row r="50" spans="1:8" s="28" customFormat="1" x14ac:dyDescent="0.25">
      <c r="A50" s="49"/>
      <c r="B50" s="49"/>
      <c r="C50" s="49"/>
      <c r="D50" s="49"/>
      <c r="E50" s="32"/>
      <c r="F50" s="35"/>
      <c r="G50" s="32"/>
      <c r="H50" s="37"/>
    </row>
    <row r="51" spans="1:8" s="28" customFormat="1" x14ac:dyDescent="0.25">
      <c r="A51" s="45" t="s">
        <v>38</v>
      </c>
      <c r="B51" s="110">
        <v>16.47</v>
      </c>
      <c r="C51" s="111"/>
      <c r="D51" s="111"/>
      <c r="E51" s="111"/>
      <c r="F51" s="111"/>
      <c r="G51" s="111"/>
      <c r="H51" s="116"/>
    </row>
    <row r="52" spans="1:8" s="28" customFormat="1" x14ac:dyDescent="0.25">
      <c r="A52" s="45" t="s">
        <v>210</v>
      </c>
      <c r="B52" s="110">
        <v>8.5500000000000007</v>
      </c>
      <c r="C52" s="111"/>
      <c r="D52" s="111"/>
      <c r="E52" s="111"/>
      <c r="F52" s="111"/>
      <c r="G52" s="111"/>
      <c r="H52" s="116"/>
    </row>
    <row r="53" spans="1:8" s="28" customFormat="1" ht="30" x14ac:dyDescent="0.25">
      <c r="A53" s="38" t="s">
        <v>211</v>
      </c>
      <c r="B53" s="110">
        <v>7.34</v>
      </c>
      <c r="C53" s="111"/>
      <c r="D53" s="111"/>
      <c r="E53" s="111"/>
      <c r="F53" s="111"/>
      <c r="G53" s="111"/>
      <c r="H53" s="116"/>
    </row>
    <row r="54" spans="1:8" s="28" customFormat="1" x14ac:dyDescent="0.25">
      <c r="A54" s="45"/>
      <c r="B54" s="45"/>
      <c r="C54" s="45"/>
      <c r="D54" s="45"/>
      <c r="E54" s="50"/>
      <c r="F54" s="35"/>
      <c r="G54" s="32"/>
      <c r="H54" s="37"/>
    </row>
    <row r="55" spans="1:8" s="28" customFormat="1" x14ac:dyDescent="0.25">
      <c r="A55" s="51" t="s">
        <v>71</v>
      </c>
      <c r="B55" s="51"/>
      <c r="C55" s="51"/>
      <c r="D55" s="51"/>
      <c r="E55" s="52"/>
      <c r="F55" s="35"/>
      <c r="G55" s="32"/>
      <c r="H55" s="37"/>
    </row>
    <row r="56" spans="1:8" s="28" customFormat="1" x14ac:dyDescent="0.25">
      <c r="A56" s="40" t="s">
        <v>212</v>
      </c>
      <c r="B56" s="40"/>
      <c r="C56" s="40"/>
      <c r="D56" s="40"/>
      <c r="E56" s="41"/>
      <c r="F56" s="42">
        <v>53288817.25</v>
      </c>
      <c r="G56" s="42">
        <v>69.257081620470473</v>
      </c>
      <c r="H56" s="37"/>
    </row>
    <row r="57" spans="1:8" x14ac:dyDescent="0.25">
      <c r="A57" s="49" t="s">
        <v>213</v>
      </c>
      <c r="B57" s="49"/>
      <c r="C57" s="49"/>
      <c r="D57" s="49"/>
      <c r="E57" s="50"/>
      <c r="F57" s="42">
        <v>18626350.760000002</v>
      </c>
      <c r="G57" s="42">
        <v>24.207831238304177</v>
      </c>
      <c r="H57" s="37"/>
    </row>
    <row r="58" spans="1:8" x14ac:dyDescent="0.25">
      <c r="A58" s="40" t="s">
        <v>235</v>
      </c>
      <c r="B58" s="49"/>
      <c r="C58" s="49"/>
      <c r="D58" s="49"/>
      <c r="E58" s="50"/>
      <c r="F58" s="42">
        <v>1000431.46</v>
      </c>
      <c r="G58" s="42">
        <v>1.3002158211891341</v>
      </c>
      <c r="H58" s="37"/>
    </row>
    <row r="59" spans="1:8" x14ac:dyDescent="0.25">
      <c r="A59" s="49" t="s">
        <v>72</v>
      </c>
      <c r="B59" s="49"/>
      <c r="C59" s="49"/>
      <c r="D59" s="49"/>
      <c r="E59" s="50"/>
      <c r="F59" s="42">
        <v>0</v>
      </c>
      <c r="G59" s="42">
        <v>0</v>
      </c>
      <c r="H59" s="37"/>
    </row>
    <row r="60" spans="1:8" x14ac:dyDescent="0.25">
      <c r="A60" s="49" t="s">
        <v>214</v>
      </c>
      <c r="B60" s="49"/>
      <c r="C60" s="49"/>
      <c r="D60" s="49"/>
      <c r="E60" s="50"/>
      <c r="F60" s="42">
        <v>0</v>
      </c>
      <c r="G60" s="42">
        <v>0</v>
      </c>
      <c r="H60" s="37"/>
    </row>
    <row r="61" spans="1:8" x14ac:dyDescent="0.25">
      <c r="A61" s="49" t="s">
        <v>215</v>
      </c>
      <c r="B61" s="49"/>
      <c r="C61" s="49"/>
      <c r="D61" s="49"/>
      <c r="E61" s="50"/>
      <c r="F61" s="42">
        <v>0</v>
      </c>
      <c r="G61" s="42">
        <v>0</v>
      </c>
      <c r="H61" s="37"/>
    </row>
    <row r="62" spans="1:8" x14ac:dyDescent="0.25">
      <c r="A62" s="49" t="s">
        <v>216</v>
      </c>
      <c r="B62" s="49"/>
      <c r="C62" s="49"/>
      <c r="D62" s="49"/>
      <c r="E62" s="50"/>
      <c r="F62" s="42">
        <v>0</v>
      </c>
      <c r="G62" s="42">
        <v>0</v>
      </c>
      <c r="H62" s="37"/>
    </row>
    <row r="63" spans="1:8" x14ac:dyDescent="0.25">
      <c r="A63" s="49" t="s">
        <v>217</v>
      </c>
      <c r="B63" s="49"/>
      <c r="C63" s="49"/>
      <c r="D63" s="49"/>
      <c r="E63" s="50"/>
      <c r="F63" s="42">
        <v>0</v>
      </c>
      <c r="G63" s="42">
        <v>0</v>
      </c>
      <c r="H63" s="37"/>
    </row>
    <row r="64" spans="1:8" x14ac:dyDescent="0.25">
      <c r="A64" s="49" t="s">
        <v>218</v>
      </c>
      <c r="B64" s="49"/>
      <c r="C64" s="49"/>
      <c r="D64" s="49"/>
      <c r="E64" s="50"/>
      <c r="F64" s="42">
        <v>0</v>
      </c>
      <c r="G64" s="42">
        <v>0</v>
      </c>
      <c r="H64" s="37"/>
    </row>
    <row r="65" spans="1:8" x14ac:dyDescent="0.25">
      <c r="A65" s="49" t="s">
        <v>219</v>
      </c>
      <c r="B65" s="49"/>
      <c r="C65" s="49"/>
      <c r="D65" s="49"/>
      <c r="E65" s="50"/>
      <c r="F65" s="42">
        <v>0</v>
      </c>
      <c r="G65" s="42">
        <v>0</v>
      </c>
      <c r="H65" s="37"/>
    </row>
    <row r="66" spans="1:8" x14ac:dyDescent="0.25">
      <c r="A66" s="49" t="s">
        <v>220</v>
      </c>
      <c r="B66" s="49"/>
      <c r="C66" s="49"/>
      <c r="D66" s="49"/>
      <c r="E66" s="50"/>
      <c r="F66" s="42">
        <v>0</v>
      </c>
      <c r="G66" s="42">
        <v>0</v>
      </c>
      <c r="H66" s="37"/>
    </row>
    <row r="67" spans="1:8" x14ac:dyDescent="0.25">
      <c r="A67" s="49" t="s">
        <v>221</v>
      </c>
      <c r="B67" s="49"/>
      <c r="C67" s="49"/>
      <c r="D67" s="49"/>
      <c r="E67" s="50"/>
      <c r="F67" s="42">
        <v>0</v>
      </c>
      <c r="G67" s="42">
        <v>0</v>
      </c>
      <c r="H67" s="37"/>
    </row>
    <row r="68" spans="1:8" x14ac:dyDescent="0.25">
      <c r="A68" s="49" t="s">
        <v>222</v>
      </c>
      <c r="B68" s="49"/>
      <c r="C68" s="49"/>
      <c r="D68" s="49"/>
      <c r="E68" s="50"/>
      <c r="F68" s="42">
        <v>0</v>
      </c>
      <c r="G68" s="42">
        <v>0</v>
      </c>
      <c r="H68" s="37"/>
    </row>
    <row r="69" spans="1:8" x14ac:dyDescent="0.25">
      <c r="A69" s="49" t="s">
        <v>223</v>
      </c>
      <c r="B69" s="49"/>
      <c r="C69" s="49"/>
      <c r="D69" s="49"/>
      <c r="E69" s="50"/>
      <c r="F69" s="42">
        <v>0</v>
      </c>
      <c r="G69" s="42">
        <v>0</v>
      </c>
      <c r="H69" s="37"/>
    </row>
    <row r="70" spans="1:8" x14ac:dyDescent="0.25">
      <c r="A70" s="49" t="s">
        <v>239</v>
      </c>
      <c r="B70" s="49"/>
      <c r="C70" s="49"/>
      <c r="D70" s="49"/>
      <c r="E70" s="50"/>
      <c r="F70" s="42">
        <v>0</v>
      </c>
      <c r="G70" s="42">
        <v>0</v>
      </c>
      <c r="H70" s="37"/>
    </row>
    <row r="71" spans="1:8" x14ac:dyDescent="0.25">
      <c r="A71" s="49" t="s">
        <v>226</v>
      </c>
      <c r="B71" s="49"/>
      <c r="C71" s="49"/>
      <c r="D71" s="49"/>
      <c r="E71" s="50"/>
      <c r="F71" s="42"/>
      <c r="G71" s="42"/>
      <c r="H71" s="37"/>
    </row>
    <row r="72" spans="1:8" x14ac:dyDescent="0.25">
      <c r="A72" s="53" t="s">
        <v>36</v>
      </c>
      <c r="B72" s="54"/>
      <c r="C72" s="54"/>
      <c r="D72" s="54"/>
      <c r="E72" s="50"/>
      <c r="F72" s="36">
        <f>SUM(F56:F71)</f>
        <v>72915599.469999999</v>
      </c>
      <c r="G72" s="36">
        <f>SUM(G56:G71)</f>
        <v>94.765128679963794</v>
      </c>
      <c r="H72" s="37"/>
    </row>
    <row r="73" spans="1:8" x14ac:dyDescent="0.25">
      <c r="A73" s="53"/>
      <c r="B73" s="54"/>
      <c r="C73" s="54"/>
      <c r="D73" s="54"/>
      <c r="E73" s="50"/>
      <c r="F73" s="42"/>
      <c r="G73" s="36"/>
      <c r="H73" s="37"/>
    </row>
    <row r="74" spans="1:8" x14ac:dyDescent="0.25">
      <c r="A74" s="55" t="s">
        <v>227</v>
      </c>
      <c r="B74" s="56"/>
      <c r="C74" s="56"/>
      <c r="D74" s="56"/>
      <c r="E74" s="50"/>
      <c r="F74" s="42">
        <v>0</v>
      </c>
      <c r="G74" s="42">
        <v>0</v>
      </c>
      <c r="H74" s="37"/>
    </row>
    <row r="75" spans="1:8" x14ac:dyDescent="0.25">
      <c r="A75" s="55" t="s">
        <v>39</v>
      </c>
      <c r="B75" s="56"/>
      <c r="C75" s="56"/>
      <c r="D75" s="56"/>
      <c r="E75" s="50"/>
      <c r="F75" s="42">
        <v>0</v>
      </c>
      <c r="G75" s="42">
        <v>0</v>
      </c>
      <c r="H75" s="37"/>
    </row>
    <row r="76" spans="1:8" x14ac:dyDescent="0.25">
      <c r="A76" s="55" t="s">
        <v>228</v>
      </c>
      <c r="B76" s="56"/>
      <c r="C76" s="56"/>
      <c r="D76" s="56"/>
      <c r="E76" s="50"/>
      <c r="F76" s="42">
        <v>0</v>
      </c>
      <c r="G76" s="42">
        <v>0</v>
      </c>
      <c r="H76" s="37"/>
    </row>
    <row r="77" spans="1:8" x14ac:dyDescent="0.25">
      <c r="A77" s="55" t="s">
        <v>229</v>
      </c>
      <c r="B77" s="56"/>
      <c r="C77" s="56"/>
      <c r="D77" s="56"/>
      <c r="E77" s="50"/>
      <c r="F77" s="42">
        <v>8172136.1100000003</v>
      </c>
      <c r="G77" s="42">
        <v>10.620958144531986</v>
      </c>
      <c r="H77" s="37"/>
    </row>
    <row r="78" spans="1:8" x14ac:dyDescent="0.25">
      <c r="A78" s="49" t="s">
        <v>230</v>
      </c>
      <c r="B78" s="56"/>
      <c r="C78" s="56"/>
      <c r="D78" s="56"/>
      <c r="E78" s="50"/>
      <c r="F78" s="42">
        <v>-4144243.3</v>
      </c>
      <c r="G78" s="42">
        <v>-5.38608682449577</v>
      </c>
      <c r="H78" s="37"/>
    </row>
    <row r="79" spans="1:8" x14ac:dyDescent="0.25">
      <c r="A79" s="49" t="s">
        <v>231</v>
      </c>
      <c r="B79" s="56"/>
      <c r="C79" s="56"/>
      <c r="D79" s="56"/>
      <c r="E79" s="50"/>
      <c r="F79" s="42">
        <v>0</v>
      </c>
      <c r="G79" s="42">
        <v>0</v>
      </c>
      <c r="H79" s="37"/>
    </row>
    <row r="80" spans="1:8" x14ac:dyDescent="0.25">
      <c r="A80" s="49" t="s">
        <v>232</v>
      </c>
      <c r="B80" s="49"/>
      <c r="C80" s="49"/>
      <c r="D80" s="49"/>
      <c r="E80" s="50"/>
      <c r="F80" s="42">
        <v>0</v>
      </c>
      <c r="G80" s="42">
        <v>0</v>
      </c>
      <c r="H80" s="37"/>
    </row>
    <row r="81" spans="1:8" x14ac:dyDescent="0.25">
      <c r="A81" s="53" t="s">
        <v>37</v>
      </c>
      <c r="B81" s="49"/>
      <c r="C81" s="49"/>
      <c r="D81" s="49"/>
      <c r="E81" s="50"/>
      <c r="F81" s="57">
        <f>SUM(F72:F80)</f>
        <v>76943492.280000001</v>
      </c>
      <c r="G81" s="57">
        <f>SUM(G72:G80)</f>
        <v>100</v>
      </c>
      <c r="H81" s="37"/>
    </row>
    <row r="82" spans="1:8" x14ac:dyDescent="0.25">
      <c r="A82" s="49"/>
      <c r="B82" s="49"/>
      <c r="C82" s="49"/>
      <c r="D82" s="49"/>
      <c r="E82" s="50"/>
      <c r="F82" s="50"/>
      <c r="G82" s="50"/>
      <c r="H82" s="37"/>
    </row>
    <row r="83" spans="1:8" x14ac:dyDescent="0.25">
      <c r="A83" s="45" t="s">
        <v>179</v>
      </c>
      <c r="B83" s="113">
        <v>6755769.5937999999</v>
      </c>
      <c r="C83" s="114"/>
      <c r="D83" s="114"/>
      <c r="E83" s="114"/>
      <c r="F83" s="114"/>
      <c r="G83" s="114"/>
      <c r="H83" s="116"/>
    </row>
    <row r="84" spans="1:8" x14ac:dyDescent="0.25">
      <c r="A84" s="45" t="s">
        <v>180</v>
      </c>
      <c r="B84" s="113">
        <v>11.3893</v>
      </c>
      <c r="C84" s="114"/>
      <c r="D84" s="114"/>
      <c r="E84" s="114"/>
      <c r="F84" s="114"/>
      <c r="G84" s="114"/>
      <c r="H84" s="116"/>
    </row>
    <row r="85" spans="1:8" x14ac:dyDescent="0.25">
      <c r="A85" s="58"/>
      <c r="B85" s="58"/>
      <c r="C85" s="58"/>
      <c r="D85" s="58"/>
      <c r="E85" s="59"/>
      <c r="F85" s="60"/>
      <c r="G85" s="61"/>
      <c r="H85" s="61"/>
    </row>
    <row r="86" spans="1:8" x14ac:dyDescent="0.25">
      <c r="A86" s="62" t="s">
        <v>181</v>
      </c>
      <c r="H86" s="27"/>
    </row>
    <row r="87" spans="1:8" x14ac:dyDescent="0.25">
      <c r="A87" s="63" t="s">
        <v>182</v>
      </c>
      <c r="F87" s="25" t="s">
        <v>40</v>
      </c>
      <c r="H87" s="27"/>
    </row>
    <row r="88" spans="1:8" x14ac:dyDescent="0.25">
      <c r="F88" s="25"/>
      <c r="H88" s="27"/>
    </row>
    <row r="89" spans="1:8" x14ac:dyDescent="0.25">
      <c r="A89" s="63" t="s">
        <v>183</v>
      </c>
      <c r="F89" s="25" t="s">
        <v>40</v>
      </c>
      <c r="H89" s="27"/>
    </row>
    <row r="90" spans="1:8" x14ac:dyDescent="0.25">
      <c r="A90" s="62"/>
      <c r="F90" s="25"/>
      <c r="H90" s="27"/>
    </row>
    <row r="91" spans="1:8" x14ac:dyDescent="0.25">
      <c r="A91" s="63" t="s">
        <v>184</v>
      </c>
      <c r="F91" s="65">
        <v>11.226599999999999</v>
      </c>
      <c r="H91" s="27"/>
    </row>
    <row r="92" spans="1:8" x14ac:dyDescent="0.25">
      <c r="A92" s="63" t="s">
        <v>185</v>
      </c>
      <c r="F92" s="65">
        <v>11.3893</v>
      </c>
      <c r="H92" s="27"/>
    </row>
    <row r="93" spans="1:8" x14ac:dyDescent="0.25">
      <c r="F93" s="65"/>
      <c r="H93" s="27"/>
    </row>
    <row r="94" spans="1:8" x14ac:dyDescent="0.25">
      <c r="A94" s="63" t="s">
        <v>186</v>
      </c>
      <c r="F94" s="25" t="s">
        <v>40</v>
      </c>
      <c r="H94" s="27"/>
    </row>
    <row r="95" spans="1:8" x14ac:dyDescent="0.25">
      <c r="F95" s="25"/>
      <c r="H95" s="27"/>
    </row>
    <row r="96" spans="1:8" x14ac:dyDescent="0.25">
      <c r="A96" s="63" t="s">
        <v>187</v>
      </c>
      <c r="F96" s="25" t="s">
        <v>40</v>
      </c>
      <c r="H96" s="27"/>
    </row>
    <row r="97" spans="1:8" x14ac:dyDescent="0.25">
      <c r="A97" s="66"/>
      <c r="F97" s="25"/>
      <c r="H97" s="27"/>
    </row>
    <row r="98" spans="1:8" x14ac:dyDescent="0.25">
      <c r="A98" s="66"/>
      <c r="F98" s="25"/>
      <c r="H98" s="27"/>
    </row>
    <row r="99" spans="1:8" x14ac:dyDescent="0.25">
      <c r="H99" s="27"/>
    </row>
    <row r="100" spans="1:8" x14ac:dyDescent="0.25">
      <c r="H100" s="27"/>
    </row>
    <row r="101" spans="1:8" x14ac:dyDescent="0.25">
      <c r="H101" s="27"/>
    </row>
    <row r="102" spans="1:8" x14ac:dyDescent="0.25">
      <c r="H102" s="27"/>
    </row>
    <row r="103" spans="1:8" x14ac:dyDescent="0.25">
      <c r="H103" s="27"/>
    </row>
    <row r="104" spans="1:8" x14ac:dyDescent="0.25">
      <c r="H104" s="27"/>
    </row>
    <row r="105" spans="1:8" x14ac:dyDescent="0.25">
      <c r="H105" s="27"/>
    </row>
    <row r="106" spans="1:8" x14ac:dyDescent="0.25">
      <c r="H106" s="27"/>
    </row>
    <row r="107" spans="1:8" x14ac:dyDescent="0.25">
      <c r="H107" s="27"/>
    </row>
    <row r="108" spans="1:8" x14ac:dyDescent="0.25">
      <c r="H108" s="27"/>
    </row>
    <row r="109" spans="1:8" x14ac:dyDescent="0.25">
      <c r="H109" s="27"/>
    </row>
    <row r="110" spans="1:8" x14ac:dyDescent="0.25">
      <c r="H110" s="27"/>
    </row>
    <row r="111" spans="1:8" x14ac:dyDescent="0.25">
      <c r="H111" s="27"/>
    </row>
    <row r="112" spans="1:8" x14ac:dyDescent="0.25">
      <c r="H112" s="27"/>
    </row>
    <row r="113" spans="8:8" x14ac:dyDescent="0.25">
      <c r="H113" s="27"/>
    </row>
    <row r="114" spans="8:8" x14ac:dyDescent="0.25">
      <c r="H114" s="27"/>
    </row>
    <row r="115" spans="8:8" x14ac:dyDescent="0.25">
      <c r="H115" s="27"/>
    </row>
    <row r="116" spans="8:8" x14ac:dyDescent="0.25">
      <c r="H116" s="27"/>
    </row>
    <row r="117" spans="8:8" x14ac:dyDescent="0.25">
      <c r="H117" s="27"/>
    </row>
    <row r="118" spans="8:8" x14ac:dyDescent="0.25">
      <c r="H118" s="27"/>
    </row>
    <row r="119" spans="8:8" x14ac:dyDescent="0.25">
      <c r="H119" s="27"/>
    </row>
    <row r="120" spans="8:8" x14ac:dyDescent="0.25">
      <c r="H120" s="27"/>
    </row>
    <row r="121" spans="8:8" x14ac:dyDescent="0.25">
      <c r="H121" s="27"/>
    </row>
    <row r="122" spans="8:8" x14ac:dyDescent="0.25">
      <c r="H122" s="27"/>
    </row>
    <row r="123" spans="8:8" x14ac:dyDescent="0.25">
      <c r="H123" s="27"/>
    </row>
    <row r="124" spans="8:8" x14ac:dyDescent="0.25">
      <c r="H124" s="27"/>
    </row>
    <row r="125" spans="8:8" x14ac:dyDescent="0.25">
      <c r="H125" s="27"/>
    </row>
    <row r="126" spans="8:8" x14ac:dyDescent="0.25">
      <c r="H126" s="27"/>
    </row>
    <row r="127" spans="8:8" x14ac:dyDescent="0.25">
      <c r="H127" s="27"/>
    </row>
    <row r="128" spans="8: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row r="159" spans="8:8" x14ac:dyDescent="0.25">
      <c r="H159" s="27"/>
    </row>
    <row r="160" spans="8:8" x14ac:dyDescent="0.25">
      <c r="H160" s="27"/>
    </row>
    <row r="161" spans="8:8" x14ac:dyDescent="0.25">
      <c r="H161" s="27"/>
    </row>
    <row r="162" spans="8:8" x14ac:dyDescent="0.25">
      <c r="H162" s="27"/>
    </row>
    <row r="163" spans="8:8" x14ac:dyDescent="0.25">
      <c r="H163" s="27"/>
    </row>
    <row r="164" spans="8:8" x14ac:dyDescent="0.25">
      <c r="H164" s="27"/>
    </row>
    <row r="165" spans="8:8" x14ac:dyDescent="0.25">
      <c r="H165" s="27"/>
    </row>
    <row r="166" spans="8:8" x14ac:dyDescent="0.25">
      <c r="H166" s="27"/>
    </row>
    <row r="167" spans="8:8" x14ac:dyDescent="0.25">
      <c r="H167" s="27"/>
    </row>
    <row r="168" spans="8:8" x14ac:dyDescent="0.25">
      <c r="H168" s="27"/>
    </row>
    <row r="169" spans="8:8" x14ac:dyDescent="0.25">
      <c r="H169" s="27"/>
    </row>
    <row r="170" spans="8:8" x14ac:dyDescent="0.25">
      <c r="H170" s="27"/>
    </row>
    <row r="171" spans="8:8" x14ac:dyDescent="0.25">
      <c r="H171" s="27"/>
    </row>
    <row r="172" spans="8:8" x14ac:dyDescent="0.25">
      <c r="H172" s="27"/>
    </row>
    <row r="173" spans="8:8" x14ac:dyDescent="0.25">
      <c r="H173" s="27"/>
    </row>
    <row r="174" spans="8:8" x14ac:dyDescent="0.25">
      <c r="H174" s="27"/>
    </row>
    <row r="175" spans="8:8" x14ac:dyDescent="0.25">
      <c r="H175" s="25"/>
    </row>
    <row r="176" spans="8:8" x14ac:dyDescent="0.25">
      <c r="H176" s="25"/>
    </row>
    <row r="177" spans="8:8" x14ac:dyDescent="0.25">
      <c r="H177" s="25"/>
    </row>
    <row r="178" spans="8:8" x14ac:dyDescent="0.25">
      <c r="H178" s="25"/>
    </row>
    <row r="179" spans="8:8" x14ac:dyDescent="0.25">
      <c r="H179" s="25"/>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sheetData>
  <mergeCells count="6">
    <mergeCell ref="B84:H84"/>
    <mergeCell ref="A4:G4"/>
    <mergeCell ref="B51:H51"/>
    <mergeCell ref="B52:H52"/>
    <mergeCell ref="B53:H53"/>
    <mergeCell ref="B83:H83"/>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codeName="Sheet8">
    <pageSetUpPr fitToPage="1"/>
  </sheetPr>
  <dimension ref="A1:G93"/>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486</v>
      </c>
      <c r="B1" s="1"/>
      <c r="C1" s="1"/>
      <c r="D1" s="1"/>
      <c r="E1" s="2"/>
      <c r="F1" s="3"/>
      <c r="G1" s="3"/>
    </row>
    <row r="2" spans="1:7" s="4" customFormat="1" x14ac:dyDescent="0.25">
      <c r="A2" s="1" t="s">
        <v>695</v>
      </c>
      <c r="B2" s="1"/>
      <c r="C2" s="1"/>
      <c r="D2" s="1"/>
      <c r="E2" s="3"/>
      <c r="F2" s="3"/>
      <c r="G2" s="3"/>
    </row>
    <row r="3" spans="1:7" s="4" customFormat="1" x14ac:dyDescent="0.25">
      <c r="A3" s="1" t="s">
        <v>743</v>
      </c>
      <c r="B3" s="1"/>
      <c r="C3" s="1"/>
      <c r="D3" s="1"/>
      <c r="E3" s="2"/>
      <c r="F3" s="2"/>
      <c r="G3" s="3"/>
    </row>
    <row r="4" spans="1:7" s="5" customFormat="1" x14ac:dyDescent="0.25">
      <c r="A4" s="117"/>
      <c r="B4" s="117"/>
      <c r="C4" s="117"/>
      <c r="D4" s="117"/>
      <c r="E4" s="117"/>
      <c r="F4" s="117"/>
      <c r="G4" s="117"/>
    </row>
    <row r="5" spans="1:7" s="4" customFormat="1" ht="30" x14ac:dyDescent="0.25">
      <c r="A5" s="6" t="s">
        <v>114</v>
      </c>
      <c r="B5" s="6" t="s">
        <v>115</v>
      </c>
      <c r="C5" s="6" t="s">
        <v>116</v>
      </c>
      <c r="D5" s="6" t="s">
        <v>117</v>
      </c>
      <c r="E5" s="7" t="s">
        <v>0</v>
      </c>
      <c r="F5" s="7" t="s">
        <v>118</v>
      </c>
      <c r="G5" s="7" t="s">
        <v>1</v>
      </c>
    </row>
    <row r="6" spans="1:7" s="28" customFormat="1" x14ac:dyDescent="0.25">
      <c r="A6" s="33" t="s">
        <v>119</v>
      </c>
      <c r="B6" s="33"/>
      <c r="C6" s="69"/>
      <c r="D6" s="69"/>
      <c r="E6" s="34"/>
      <c r="F6" s="35"/>
      <c r="G6" s="32"/>
    </row>
    <row r="7" spans="1:7" s="28" customFormat="1" x14ac:dyDescent="0.25">
      <c r="A7" s="38" t="s">
        <v>120</v>
      </c>
      <c r="B7" s="38"/>
      <c r="C7" s="31"/>
      <c r="D7" s="70"/>
      <c r="E7" s="39"/>
      <c r="F7" s="35"/>
      <c r="G7" s="32"/>
    </row>
    <row r="8" spans="1:7" s="28" customFormat="1" x14ac:dyDescent="0.25">
      <c r="A8" s="40" t="s">
        <v>240</v>
      </c>
      <c r="B8" s="40" t="s">
        <v>22</v>
      </c>
      <c r="C8" s="37" t="s">
        <v>121</v>
      </c>
      <c r="D8" s="71" t="s">
        <v>122</v>
      </c>
      <c r="E8" s="41">
        <v>25</v>
      </c>
      <c r="F8" s="42">
        <v>10917.5</v>
      </c>
      <c r="G8" s="42">
        <v>0.22603195502411502</v>
      </c>
    </row>
    <row r="9" spans="1:7" s="28" customFormat="1" x14ac:dyDescent="0.25">
      <c r="A9" s="40" t="s">
        <v>242</v>
      </c>
      <c r="B9" s="40" t="s">
        <v>14</v>
      </c>
      <c r="C9" s="37" t="s">
        <v>125</v>
      </c>
      <c r="D9" s="71" t="s">
        <v>126</v>
      </c>
      <c r="E9" s="41">
        <v>50</v>
      </c>
      <c r="F9" s="42">
        <v>20315</v>
      </c>
      <c r="G9" s="42">
        <v>0.42059438207601529</v>
      </c>
    </row>
    <row r="10" spans="1:7" s="28" customFormat="1" x14ac:dyDescent="0.25">
      <c r="A10" s="40" t="s">
        <v>243</v>
      </c>
      <c r="B10" s="40" t="s">
        <v>32</v>
      </c>
      <c r="C10" s="37" t="s">
        <v>127</v>
      </c>
      <c r="D10" s="71" t="s">
        <v>128</v>
      </c>
      <c r="E10" s="41">
        <v>25</v>
      </c>
      <c r="F10" s="42">
        <v>73040</v>
      </c>
      <c r="G10" s="42">
        <v>1.5121936336122153</v>
      </c>
    </row>
    <row r="11" spans="1:7" s="28" customFormat="1" x14ac:dyDescent="0.25">
      <c r="A11" s="40" t="s">
        <v>244</v>
      </c>
      <c r="B11" s="40" t="s">
        <v>25</v>
      </c>
      <c r="C11" s="37" t="s">
        <v>129</v>
      </c>
      <c r="D11" s="71" t="s">
        <v>130</v>
      </c>
      <c r="E11" s="41">
        <v>15</v>
      </c>
      <c r="F11" s="42">
        <v>36184.5</v>
      </c>
      <c r="G11" s="42">
        <v>0.74915074665171422</v>
      </c>
    </row>
    <row r="12" spans="1:7" s="28" customFormat="1" ht="60" x14ac:dyDescent="0.25">
      <c r="A12" s="40" t="s">
        <v>245</v>
      </c>
      <c r="B12" s="40" t="s">
        <v>24</v>
      </c>
      <c r="C12" s="37" t="s">
        <v>131</v>
      </c>
      <c r="D12" s="71" t="s">
        <v>132</v>
      </c>
      <c r="E12" s="41">
        <v>25</v>
      </c>
      <c r="F12" s="42">
        <v>13453.75</v>
      </c>
      <c r="G12" s="42">
        <v>0.27854155391854252</v>
      </c>
    </row>
    <row r="13" spans="1:7" s="28" customFormat="1" ht="60" x14ac:dyDescent="0.25">
      <c r="A13" s="40" t="s">
        <v>248</v>
      </c>
      <c r="B13" s="40" t="s">
        <v>27</v>
      </c>
      <c r="C13" s="37" t="s">
        <v>135</v>
      </c>
      <c r="D13" s="71" t="s">
        <v>136</v>
      </c>
      <c r="E13" s="41">
        <v>25</v>
      </c>
      <c r="F13" s="42">
        <v>39448.75</v>
      </c>
      <c r="G13" s="42">
        <v>0.81673259315388669</v>
      </c>
    </row>
    <row r="14" spans="1:7" s="28" customFormat="1" ht="60" x14ac:dyDescent="0.25">
      <c r="A14" s="40" t="s">
        <v>247</v>
      </c>
      <c r="B14" s="40" t="s">
        <v>28</v>
      </c>
      <c r="C14" s="37" t="s">
        <v>135</v>
      </c>
      <c r="D14" s="71" t="s">
        <v>136</v>
      </c>
      <c r="E14" s="41">
        <v>10</v>
      </c>
      <c r="F14" s="42">
        <v>14803.5</v>
      </c>
      <c r="G14" s="42">
        <v>0.30648628772150094</v>
      </c>
    </row>
    <row r="15" spans="1:7" s="28" customFormat="1" ht="30" x14ac:dyDescent="0.25">
      <c r="A15" s="40" t="s">
        <v>252</v>
      </c>
      <c r="B15" s="40" t="s">
        <v>18</v>
      </c>
      <c r="C15" s="37" t="s">
        <v>606</v>
      </c>
      <c r="D15" s="71" t="s">
        <v>607</v>
      </c>
      <c r="E15" s="41">
        <v>10</v>
      </c>
      <c r="F15" s="42">
        <v>36372.5</v>
      </c>
      <c r="G15" s="42">
        <v>0.75304303037459341</v>
      </c>
    </row>
    <row r="16" spans="1:7" s="28" customFormat="1" x14ac:dyDescent="0.25">
      <c r="A16" s="40" t="s">
        <v>254</v>
      </c>
      <c r="B16" s="40" t="s">
        <v>4</v>
      </c>
      <c r="C16" s="37" t="s">
        <v>143</v>
      </c>
      <c r="D16" s="71" t="s">
        <v>144</v>
      </c>
      <c r="E16" s="41">
        <v>20</v>
      </c>
      <c r="F16" s="42">
        <v>38648</v>
      </c>
      <c r="G16" s="42">
        <v>0.8001541559672084</v>
      </c>
    </row>
    <row r="17" spans="1:7" s="28" customFormat="1" x14ac:dyDescent="0.25">
      <c r="A17" s="40" t="s">
        <v>487</v>
      </c>
      <c r="B17" s="40" t="s">
        <v>488</v>
      </c>
      <c r="C17" s="37" t="s">
        <v>489</v>
      </c>
      <c r="D17" s="71" t="s">
        <v>490</v>
      </c>
      <c r="E17" s="41">
        <v>10</v>
      </c>
      <c r="F17" s="42">
        <v>112883.5</v>
      </c>
      <c r="G17" s="42">
        <v>2.3370989874023071</v>
      </c>
    </row>
    <row r="18" spans="1:7" s="28" customFormat="1" x14ac:dyDescent="0.25">
      <c r="A18" s="40" t="s">
        <v>255</v>
      </c>
      <c r="B18" s="40" t="s">
        <v>3</v>
      </c>
      <c r="C18" s="37" t="s">
        <v>145</v>
      </c>
      <c r="D18" s="71" t="s">
        <v>146</v>
      </c>
      <c r="E18" s="41">
        <v>10</v>
      </c>
      <c r="F18" s="42">
        <v>37924</v>
      </c>
      <c r="G18" s="42">
        <v>0.78516472290675876</v>
      </c>
    </row>
    <row r="19" spans="1:7" s="28" customFormat="1" x14ac:dyDescent="0.25">
      <c r="A19" s="40" t="s">
        <v>256</v>
      </c>
      <c r="B19" s="40" t="s">
        <v>30</v>
      </c>
      <c r="C19" s="37" t="s">
        <v>147</v>
      </c>
      <c r="D19" s="71" t="s">
        <v>148</v>
      </c>
      <c r="E19" s="41">
        <v>350</v>
      </c>
      <c r="F19" s="42">
        <v>117460</v>
      </c>
      <c r="G19" s="42">
        <v>2.4318491813265446</v>
      </c>
    </row>
    <row r="20" spans="1:7" s="28" customFormat="1" x14ac:dyDescent="0.25">
      <c r="A20" s="40" t="s">
        <v>257</v>
      </c>
      <c r="B20" s="40" t="s">
        <v>31</v>
      </c>
      <c r="C20" s="37" t="s">
        <v>149</v>
      </c>
      <c r="D20" s="71" t="s">
        <v>150</v>
      </c>
      <c r="E20" s="41">
        <v>66</v>
      </c>
      <c r="F20" s="42">
        <v>18668.099999999999</v>
      </c>
      <c r="G20" s="42">
        <v>0.38649756259085705</v>
      </c>
    </row>
    <row r="21" spans="1:7" s="28" customFormat="1" x14ac:dyDescent="0.25">
      <c r="A21" s="40" t="s">
        <v>258</v>
      </c>
      <c r="B21" s="40" t="s">
        <v>19</v>
      </c>
      <c r="C21" s="37" t="s">
        <v>151</v>
      </c>
      <c r="D21" s="71" t="s">
        <v>152</v>
      </c>
      <c r="E21" s="41">
        <v>25</v>
      </c>
      <c r="F21" s="42">
        <v>86938.75</v>
      </c>
      <c r="G21" s="42">
        <v>1.7999483059173604</v>
      </c>
    </row>
    <row r="22" spans="1:7" s="28" customFormat="1" ht="30" x14ac:dyDescent="0.25">
      <c r="A22" s="40" t="s">
        <v>261</v>
      </c>
      <c r="B22" s="40" t="s">
        <v>16</v>
      </c>
      <c r="C22" s="37" t="s">
        <v>157</v>
      </c>
      <c r="D22" s="71" t="s">
        <v>158</v>
      </c>
      <c r="E22" s="41">
        <v>20</v>
      </c>
      <c r="F22" s="42">
        <v>33478</v>
      </c>
      <c r="G22" s="42">
        <v>0.69311635358803048</v>
      </c>
    </row>
    <row r="23" spans="1:7" s="28" customFormat="1" x14ac:dyDescent="0.25">
      <c r="A23" s="40" t="s">
        <v>262</v>
      </c>
      <c r="B23" s="40" t="s">
        <v>15</v>
      </c>
      <c r="C23" s="37" t="s">
        <v>159</v>
      </c>
      <c r="D23" s="71" t="s">
        <v>160</v>
      </c>
      <c r="E23" s="41">
        <v>7</v>
      </c>
      <c r="F23" s="42">
        <v>28665.7</v>
      </c>
      <c r="G23" s="42">
        <v>0.59348424210073492</v>
      </c>
    </row>
    <row r="24" spans="1:7" s="28" customFormat="1" ht="30" x14ac:dyDescent="0.25">
      <c r="A24" s="40" t="s">
        <v>265</v>
      </c>
      <c r="B24" s="40" t="s">
        <v>11</v>
      </c>
      <c r="C24" s="37" t="s">
        <v>161</v>
      </c>
      <c r="D24" s="71" t="s">
        <v>162</v>
      </c>
      <c r="E24" s="41">
        <v>50</v>
      </c>
      <c r="F24" s="42">
        <v>37405</v>
      </c>
      <c r="G24" s="42">
        <v>0.77441953539519326</v>
      </c>
    </row>
    <row r="25" spans="1:7" s="28" customFormat="1" ht="30" x14ac:dyDescent="0.25">
      <c r="A25" s="40" t="s">
        <v>263</v>
      </c>
      <c r="B25" s="40" t="s">
        <v>8</v>
      </c>
      <c r="C25" s="37" t="s">
        <v>161</v>
      </c>
      <c r="D25" s="71" t="s">
        <v>162</v>
      </c>
      <c r="E25" s="41">
        <v>25</v>
      </c>
      <c r="F25" s="42">
        <v>35085</v>
      </c>
      <c r="G25" s="42">
        <v>0.72638709796391809</v>
      </c>
    </row>
    <row r="26" spans="1:7" s="28" customFormat="1" ht="30" x14ac:dyDescent="0.25">
      <c r="A26" s="40" t="s">
        <v>269</v>
      </c>
      <c r="B26" s="40" t="s">
        <v>9</v>
      </c>
      <c r="C26" s="37" t="s">
        <v>161</v>
      </c>
      <c r="D26" s="71" t="s">
        <v>162</v>
      </c>
      <c r="E26" s="41">
        <v>50</v>
      </c>
      <c r="F26" s="42">
        <v>7520</v>
      </c>
      <c r="G26" s="42">
        <v>0.15569134891516784</v>
      </c>
    </row>
    <row r="27" spans="1:7" s="28" customFormat="1" x14ac:dyDescent="0.25">
      <c r="A27" s="40" t="s">
        <v>455</v>
      </c>
      <c r="B27" s="40" t="s">
        <v>447</v>
      </c>
      <c r="C27" s="37" t="s">
        <v>165</v>
      </c>
      <c r="D27" s="71" t="s">
        <v>166</v>
      </c>
      <c r="E27" s="41">
        <v>200</v>
      </c>
      <c r="F27" s="42">
        <v>80140</v>
      </c>
      <c r="G27" s="42">
        <v>1.6591894550613766</v>
      </c>
    </row>
    <row r="28" spans="1:7" s="28" customFormat="1" x14ac:dyDescent="0.25">
      <c r="A28" s="40" t="s">
        <v>456</v>
      </c>
      <c r="B28" s="40" t="s">
        <v>448</v>
      </c>
      <c r="C28" s="37" t="s">
        <v>165</v>
      </c>
      <c r="D28" s="71" t="s">
        <v>166</v>
      </c>
      <c r="E28" s="41">
        <v>25</v>
      </c>
      <c r="F28" s="42">
        <v>7750</v>
      </c>
      <c r="G28" s="42">
        <v>0.16045318538464773</v>
      </c>
    </row>
    <row r="29" spans="1:7" s="28" customFormat="1" x14ac:dyDescent="0.25">
      <c r="A29" s="40" t="s">
        <v>271</v>
      </c>
      <c r="B29" s="40" t="s">
        <v>23</v>
      </c>
      <c r="C29" s="37" t="s">
        <v>167</v>
      </c>
      <c r="D29" s="71" t="s">
        <v>168</v>
      </c>
      <c r="E29" s="41">
        <v>25</v>
      </c>
      <c r="F29" s="42">
        <v>38813.75</v>
      </c>
      <c r="G29" s="42">
        <v>0.8035857837707574</v>
      </c>
    </row>
    <row r="30" spans="1:7" s="28" customFormat="1" ht="30" x14ac:dyDescent="0.25">
      <c r="A30" s="40" t="s">
        <v>457</v>
      </c>
      <c r="B30" s="40" t="s">
        <v>449</v>
      </c>
      <c r="C30" s="37" t="s">
        <v>450</v>
      </c>
      <c r="D30" s="71" t="s">
        <v>451</v>
      </c>
      <c r="E30" s="41">
        <v>10</v>
      </c>
      <c r="F30" s="42">
        <v>17117.5</v>
      </c>
      <c r="G30" s="42">
        <v>0.3543945033318332</v>
      </c>
    </row>
    <row r="31" spans="1:7" s="28" customFormat="1" x14ac:dyDescent="0.25">
      <c r="A31" s="33"/>
      <c r="B31" s="33"/>
      <c r="C31" s="33"/>
      <c r="D31" s="33"/>
      <c r="E31" s="34"/>
      <c r="F31" s="35"/>
      <c r="G31" s="36"/>
    </row>
    <row r="32" spans="1:7" s="28" customFormat="1" x14ac:dyDescent="0.25">
      <c r="A32" s="33" t="s">
        <v>188</v>
      </c>
      <c r="B32" s="33"/>
      <c r="C32" s="33"/>
      <c r="D32" s="33"/>
      <c r="E32" s="34"/>
      <c r="F32" s="35"/>
      <c r="G32" s="36"/>
    </row>
    <row r="33" spans="1:7" s="28" customFormat="1" x14ac:dyDescent="0.25">
      <c r="A33" s="38" t="s">
        <v>212</v>
      </c>
      <c r="B33" s="38"/>
      <c r="C33" s="38"/>
      <c r="D33" s="38"/>
      <c r="E33" s="39"/>
      <c r="F33" s="35"/>
      <c r="G33" s="36"/>
    </row>
    <row r="34" spans="1:7" s="28" customFormat="1" x14ac:dyDescent="0.25">
      <c r="A34" s="40" t="s">
        <v>420</v>
      </c>
      <c r="B34" s="40" t="s">
        <v>421</v>
      </c>
      <c r="C34" s="40"/>
      <c r="D34" s="40"/>
      <c r="E34" s="41">
        <v>10000</v>
      </c>
      <c r="F34" s="42">
        <v>1017120</v>
      </c>
      <c r="G34" s="42">
        <v>21.058083086249404</v>
      </c>
    </row>
    <row r="35" spans="1:7" s="28" customFormat="1" x14ac:dyDescent="0.25">
      <c r="A35" s="40" t="s">
        <v>509</v>
      </c>
      <c r="B35" s="40" t="s">
        <v>510</v>
      </c>
      <c r="C35" s="40"/>
      <c r="D35" s="40"/>
      <c r="E35" s="41">
        <v>10000</v>
      </c>
      <c r="F35" s="42">
        <v>1004116</v>
      </c>
      <c r="G35" s="42">
        <v>20.788852992992375</v>
      </c>
    </row>
    <row r="36" spans="1:7" s="28" customFormat="1" x14ac:dyDescent="0.25">
      <c r="A36" s="40" t="s">
        <v>319</v>
      </c>
      <c r="B36" s="40" t="s">
        <v>88</v>
      </c>
      <c r="C36" s="40"/>
      <c r="D36" s="40"/>
      <c r="E36" s="41">
        <v>5000</v>
      </c>
      <c r="F36" s="42">
        <v>511198.5</v>
      </c>
      <c r="G36" s="42">
        <v>10.583668088884366</v>
      </c>
    </row>
    <row r="37" spans="1:7" s="28" customFormat="1" x14ac:dyDescent="0.25">
      <c r="A37" s="40" t="s">
        <v>418</v>
      </c>
      <c r="B37" s="40" t="s">
        <v>419</v>
      </c>
      <c r="C37" s="40"/>
      <c r="D37" s="40"/>
      <c r="E37" s="41">
        <v>5000</v>
      </c>
      <c r="F37" s="42">
        <v>505036</v>
      </c>
      <c r="G37" s="42">
        <v>10.456081926957541</v>
      </c>
    </row>
    <row r="38" spans="1:7" s="4" customFormat="1" x14ac:dyDescent="0.25">
      <c r="A38" s="6"/>
      <c r="B38" s="6"/>
      <c r="C38" s="6"/>
      <c r="D38" s="6"/>
      <c r="E38" s="7"/>
      <c r="F38" s="7"/>
      <c r="G38" s="7"/>
    </row>
    <row r="39" spans="1:7" s="4" customFormat="1" x14ac:dyDescent="0.25">
      <c r="A39" s="8" t="s">
        <v>173</v>
      </c>
      <c r="B39" s="9"/>
      <c r="C39" s="9"/>
      <c r="D39" s="9"/>
      <c r="E39" s="10"/>
      <c r="F39" s="11"/>
      <c r="G39" s="11"/>
    </row>
    <row r="40" spans="1:7" s="4" customFormat="1" x14ac:dyDescent="0.25">
      <c r="A40" s="9" t="s">
        <v>174</v>
      </c>
      <c r="B40" s="9"/>
      <c r="C40" s="12"/>
      <c r="D40" s="13"/>
      <c r="E40" s="10"/>
      <c r="F40" s="11"/>
      <c r="G40" s="11"/>
    </row>
    <row r="41" spans="1:7" s="4" customFormat="1" ht="30" x14ac:dyDescent="0.25">
      <c r="A41" s="92" t="s">
        <v>274</v>
      </c>
      <c r="B41" s="9" t="s">
        <v>539</v>
      </c>
      <c r="C41" s="12" t="s">
        <v>175</v>
      </c>
      <c r="D41" s="13" t="s">
        <v>176</v>
      </c>
      <c r="E41" s="10">
        <v>649.34900000000005</v>
      </c>
      <c r="F41" s="11">
        <v>817668.31</v>
      </c>
      <c r="G41" s="11">
        <v>16.928707732591175</v>
      </c>
    </row>
    <row r="42" spans="1:7" s="4" customFormat="1" x14ac:dyDescent="0.25">
      <c r="A42" s="9"/>
      <c r="B42" s="9"/>
      <c r="C42" s="9"/>
      <c r="D42" s="13"/>
      <c r="E42" s="10"/>
      <c r="F42" s="11"/>
      <c r="G42" s="11"/>
    </row>
    <row r="43" spans="1:7" s="4" customFormat="1" x14ac:dyDescent="0.25">
      <c r="A43" s="92" t="s">
        <v>351</v>
      </c>
      <c r="B43" s="9"/>
      <c r="C43" s="9"/>
      <c r="D43" s="13"/>
      <c r="E43" s="10"/>
      <c r="F43" s="11">
        <v>31897.66</v>
      </c>
      <c r="G43" s="11">
        <v>0.66039756816986606</v>
      </c>
    </row>
    <row r="44" spans="1:7" s="4" customFormat="1" x14ac:dyDescent="0.25">
      <c r="A44" s="6" t="s">
        <v>178</v>
      </c>
      <c r="B44" s="6"/>
      <c r="C44" s="6"/>
      <c r="D44" s="6"/>
      <c r="E44" s="14">
        <f>SUM(E6:E43)</f>
        <v>31727.348999999998</v>
      </c>
      <c r="F44" s="14">
        <f>SUM(F6:F43)</f>
        <v>4830069.2699999996</v>
      </c>
      <c r="G44" s="14">
        <f>SUM(G6:G43)</f>
        <v>100</v>
      </c>
    </row>
    <row r="45" spans="1:7" s="4" customFormat="1" x14ac:dyDescent="0.25">
      <c r="A45" s="6"/>
      <c r="B45" s="6"/>
      <c r="C45" s="6"/>
      <c r="D45" s="6"/>
      <c r="E45" s="14"/>
      <c r="F45" s="14"/>
      <c r="G45" s="14"/>
    </row>
    <row r="46" spans="1:7" s="4" customFormat="1" x14ac:dyDescent="0.25">
      <c r="A46" s="45" t="s">
        <v>38</v>
      </c>
      <c r="B46" s="110">
        <v>17.899999999999999</v>
      </c>
      <c r="C46" s="111"/>
      <c r="D46" s="111"/>
      <c r="E46" s="111"/>
      <c r="F46" s="111"/>
      <c r="G46" s="112"/>
    </row>
    <row r="47" spans="1:7" s="4" customFormat="1" x14ac:dyDescent="0.25">
      <c r="A47" s="45" t="s">
        <v>210</v>
      </c>
      <c r="B47" s="110">
        <v>9.25</v>
      </c>
      <c r="C47" s="111"/>
      <c r="D47" s="111"/>
      <c r="E47" s="111"/>
      <c r="F47" s="111"/>
      <c r="G47" s="112"/>
    </row>
    <row r="48" spans="1:7" s="4" customFormat="1" ht="30" x14ac:dyDescent="0.25">
      <c r="A48" s="38" t="s">
        <v>211</v>
      </c>
      <c r="B48" s="110">
        <v>7.26</v>
      </c>
      <c r="C48" s="111"/>
      <c r="D48" s="111"/>
      <c r="E48" s="111"/>
      <c r="F48" s="111"/>
      <c r="G48" s="112"/>
    </row>
    <row r="49" spans="1:7" s="4" customFormat="1" x14ac:dyDescent="0.25">
      <c r="A49" s="45"/>
      <c r="B49" s="45"/>
      <c r="C49" s="45"/>
      <c r="D49" s="45"/>
      <c r="E49" s="50"/>
      <c r="F49" s="35"/>
      <c r="G49" s="32"/>
    </row>
    <row r="50" spans="1:7" s="4" customFormat="1" x14ac:dyDescent="0.25">
      <c r="A50" s="51" t="s">
        <v>71</v>
      </c>
      <c r="B50" s="51"/>
      <c r="C50" s="51"/>
      <c r="D50" s="51"/>
      <c r="E50" s="52"/>
      <c r="F50" s="35"/>
      <c r="G50" s="32"/>
    </row>
    <row r="51" spans="1:7" s="4" customFormat="1" x14ac:dyDescent="0.25">
      <c r="A51" s="40" t="s">
        <v>212</v>
      </c>
      <c r="B51" s="40"/>
      <c r="C51" s="40"/>
      <c r="D51" s="40"/>
      <c r="E51" s="41"/>
      <c r="F51" s="42">
        <v>3037470.5</v>
      </c>
      <c r="G51" s="42">
        <v>62.886686095083689</v>
      </c>
    </row>
    <row r="52" spans="1:7" s="4" customFormat="1" x14ac:dyDescent="0.25">
      <c r="A52" s="49" t="s">
        <v>213</v>
      </c>
      <c r="B52" s="49"/>
      <c r="C52" s="49"/>
      <c r="D52" s="49"/>
      <c r="E52" s="50"/>
      <c r="F52" s="42">
        <v>0</v>
      </c>
      <c r="G52" s="42">
        <v>0</v>
      </c>
    </row>
    <row r="53" spans="1:7" s="4" customFormat="1" x14ac:dyDescent="0.25">
      <c r="A53" s="40" t="s">
        <v>235</v>
      </c>
      <c r="B53" s="49"/>
      <c r="C53" s="49"/>
      <c r="D53" s="49"/>
      <c r="E53" s="50"/>
      <c r="F53" s="42">
        <v>0</v>
      </c>
      <c r="G53" s="42">
        <v>0</v>
      </c>
    </row>
    <row r="54" spans="1:7" s="4" customFormat="1" x14ac:dyDescent="0.25">
      <c r="A54" s="49" t="s">
        <v>72</v>
      </c>
      <c r="B54" s="49"/>
      <c r="C54" s="49"/>
      <c r="D54" s="49"/>
      <c r="E54" s="50"/>
      <c r="F54" s="42">
        <v>0</v>
      </c>
      <c r="G54" s="42">
        <v>0</v>
      </c>
    </row>
    <row r="55" spans="1:7" s="4" customFormat="1" x14ac:dyDescent="0.25">
      <c r="A55" s="49" t="s">
        <v>214</v>
      </c>
      <c r="B55" s="49"/>
      <c r="C55" s="49"/>
      <c r="D55" s="49"/>
      <c r="E55" s="50"/>
      <c r="F55" s="42">
        <v>0</v>
      </c>
      <c r="G55" s="42">
        <v>0</v>
      </c>
    </row>
    <row r="56" spans="1:7" s="4" customFormat="1" x14ac:dyDescent="0.25">
      <c r="A56" s="49" t="s">
        <v>215</v>
      </c>
      <c r="B56" s="49"/>
      <c r="C56" s="49"/>
      <c r="D56" s="49"/>
      <c r="E56" s="50"/>
      <c r="F56" s="42">
        <v>0</v>
      </c>
      <c r="G56" s="42">
        <v>0</v>
      </c>
    </row>
    <row r="57" spans="1:7" s="4" customFormat="1" x14ac:dyDescent="0.25">
      <c r="A57" s="49" t="s">
        <v>216</v>
      </c>
      <c r="B57" s="49"/>
      <c r="C57" s="49"/>
      <c r="D57" s="49"/>
      <c r="E57" s="50"/>
      <c r="F57" s="42">
        <v>0</v>
      </c>
      <c r="G57" s="42">
        <v>0</v>
      </c>
    </row>
    <row r="58" spans="1:7" s="4" customFormat="1" x14ac:dyDescent="0.25">
      <c r="A58" s="49" t="s">
        <v>217</v>
      </c>
      <c r="B58" s="49"/>
      <c r="C58" s="49"/>
      <c r="D58" s="49"/>
      <c r="E58" s="50"/>
      <c r="F58" s="42">
        <v>0</v>
      </c>
      <c r="G58" s="42">
        <v>0</v>
      </c>
    </row>
    <row r="59" spans="1:7" s="4" customFormat="1" x14ac:dyDescent="0.25">
      <c r="A59" s="49" t="s">
        <v>218</v>
      </c>
      <c r="B59" s="49"/>
      <c r="C59" s="49"/>
      <c r="D59" s="49"/>
      <c r="E59" s="50"/>
      <c r="F59" s="42">
        <v>0</v>
      </c>
      <c r="G59" s="42">
        <v>0</v>
      </c>
    </row>
    <row r="60" spans="1:7" s="4" customFormat="1" x14ac:dyDescent="0.25">
      <c r="A60" s="49" t="s">
        <v>219</v>
      </c>
      <c r="B60" s="49"/>
      <c r="C60" s="49"/>
      <c r="D60" s="49"/>
      <c r="E60" s="50"/>
      <c r="F60" s="42">
        <v>0</v>
      </c>
      <c r="G60" s="42">
        <v>0</v>
      </c>
    </row>
    <row r="61" spans="1:7" s="4" customFormat="1" x14ac:dyDescent="0.25">
      <c r="A61" s="49" t="s">
        <v>220</v>
      </c>
      <c r="B61" s="49"/>
      <c r="C61" s="49"/>
      <c r="D61" s="49"/>
      <c r="E61" s="50"/>
      <c r="F61" s="42">
        <v>0</v>
      </c>
      <c r="G61" s="42">
        <v>0</v>
      </c>
    </row>
    <row r="62" spans="1:7" s="4" customFormat="1" x14ac:dyDescent="0.25">
      <c r="A62" s="49" t="s">
        <v>221</v>
      </c>
      <c r="B62" s="49"/>
      <c r="C62" s="49"/>
      <c r="D62" s="49"/>
      <c r="E62" s="50"/>
      <c r="F62" s="42">
        <v>0</v>
      </c>
      <c r="G62" s="42">
        <v>0</v>
      </c>
    </row>
    <row r="63" spans="1:7" s="4" customFormat="1" x14ac:dyDescent="0.25">
      <c r="A63" s="49" t="s">
        <v>222</v>
      </c>
      <c r="B63" s="49"/>
      <c r="C63" s="49"/>
      <c r="D63" s="49"/>
      <c r="E63" s="50"/>
      <c r="F63" s="42">
        <v>0</v>
      </c>
      <c r="G63" s="42">
        <v>0</v>
      </c>
    </row>
    <row r="64" spans="1:7" s="4" customFormat="1" x14ac:dyDescent="0.25">
      <c r="A64" s="49" t="s">
        <v>223</v>
      </c>
      <c r="B64" s="49"/>
      <c r="C64" s="49"/>
      <c r="D64" s="49"/>
      <c r="E64" s="50"/>
      <c r="F64" s="42">
        <v>0</v>
      </c>
      <c r="G64" s="42">
        <v>0</v>
      </c>
    </row>
    <row r="65" spans="1:7" s="4" customFormat="1" x14ac:dyDescent="0.25">
      <c r="A65" s="49" t="s">
        <v>239</v>
      </c>
      <c r="B65" s="49"/>
      <c r="C65" s="49"/>
      <c r="D65" s="49"/>
      <c r="E65" s="50"/>
      <c r="F65" s="42">
        <v>0</v>
      </c>
      <c r="G65" s="42">
        <v>0</v>
      </c>
    </row>
    <row r="66" spans="1:7" s="4" customFormat="1" x14ac:dyDescent="0.25">
      <c r="A66" s="49" t="s">
        <v>226</v>
      </c>
      <c r="B66" s="49"/>
      <c r="C66" s="49"/>
      <c r="D66" s="49"/>
      <c r="E66" s="50"/>
      <c r="F66" s="42"/>
      <c r="G66" s="42"/>
    </row>
    <row r="67" spans="1:7" s="4" customFormat="1" x14ac:dyDescent="0.25">
      <c r="A67" s="53" t="s">
        <v>36</v>
      </c>
      <c r="B67" s="54"/>
      <c r="C67" s="54"/>
      <c r="D67" s="54"/>
      <c r="E67" s="50"/>
      <c r="F67" s="36">
        <f>SUM(F51:F66)</f>
        <v>3037470.5</v>
      </c>
      <c r="G67" s="36">
        <f>SUM(G51:G66)</f>
        <v>62.886686095083689</v>
      </c>
    </row>
    <row r="68" spans="1:7" s="4" customFormat="1" x14ac:dyDescent="0.25">
      <c r="A68" s="53"/>
      <c r="B68" s="54"/>
      <c r="C68" s="54"/>
      <c r="D68" s="54"/>
      <c r="E68" s="50"/>
      <c r="F68" s="42"/>
      <c r="G68" s="36"/>
    </row>
    <row r="69" spans="1:7" s="4" customFormat="1" x14ac:dyDescent="0.25">
      <c r="A69" s="55" t="s">
        <v>227</v>
      </c>
      <c r="B69" s="56"/>
      <c r="C69" s="56"/>
      <c r="D69" s="56"/>
      <c r="E69" s="50"/>
      <c r="F69" s="42">
        <v>0</v>
      </c>
      <c r="G69" s="42">
        <v>0</v>
      </c>
    </row>
    <row r="70" spans="1:7" s="4" customFormat="1" x14ac:dyDescent="0.25">
      <c r="A70" s="55" t="s">
        <v>39</v>
      </c>
      <c r="B70" s="56"/>
      <c r="C70" s="56"/>
      <c r="D70" s="56"/>
      <c r="E70" s="50"/>
      <c r="F70" s="42">
        <v>943032.79999999993</v>
      </c>
      <c r="G70" s="42">
        <v>19.524208604155284</v>
      </c>
    </row>
    <row r="71" spans="1:7" s="4" customFormat="1" x14ac:dyDescent="0.25">
      <c r="A71" s="55" t="s">
        <v>228</v>
      </c>
      <c r="B71" s="56"/>
      <c r="C71" s="56"/>
      <c r="D71" s="56"/>
      <c r="E71" s="50"/>
      <c r="F71" s="42">
        <v>0</v>
      </c>
      <c r="G71" s="42">
        <v>0</v>
      </c>
    </row>
    <row r="72" spans="1:7" s="4" customFormat="1" x14ac:dyDescent="0.25">
      <c r="A72" s="55" t="s">
        <v>229</v>
      </c>
      <c r="B72" s="56"/>
      <c r="C72" s="56"/>
      <c r="D72" s="56"/>
      <c r="E72" s="50"/>
      <c r="F72" s="42">
        <v>817668.31</v>
      </c>
      <c r="G72" s="42">
        <v>16.928707732591175</v>
      </c>
    </row>
    <row r="73" spans="1:7" s="4" customFormat="1" x14ac:dyDescent="0.25">
      <c r="A73" s="49" t="s">
        <v>230</v>
      </c>
      <c r="B73" s="56"/>
      <c r="C73" s="56"/>
      <c r="D73" s="56"/>
      <c r="E73" s="50"/>
      <c r="F73" s="42">
        <v>31897.66</v>
      </c>
      <c r="G73" s="42">
        <v>0.66039756816986606</v>
      </c>
    </row>
    <row r="74" spans="1:7" s="4" customFormat="1" x14ac:dyDescent="0.25">
      <c r="A74" s="49" t="s">
        <v>231</v>
      </c>
      <c r="B74" s="56"/>
      <c r="C74" s="56"/>
      <c r="D74" s="56"/>
      <c r="E74" s="50"/>
      <c r="F74" s="42">
        <v>0</v>
      </c>
      <c r="G74" s="42">
        <v>0</v>
      </c>
    </row>
    <row r="75" spans="1:7" s="4" customFormat="1" x14ac:dyDescent="0.25">
      <c r="A75" s="49" t="s">
        <v>232</v>
      </c>
      <c r="B75" s="49"/>
      <c r="C75" s="49"/>
      <c r="D75" s="49"/>
      <c r="E75" s="50"/>
      <c r="F75" s="42">
        <v>0</v>
      </c>
      <c r="G75" s="42">
        <v>0</v>
      </c>
    </row>
    <row r="76" spans="1:7" s="4" customFormat="1" x14ac:dyDescent="0.25">
      <c r="A76" s="53" t="s">
        <v>37</v>
      </c>
      <c r="B76" s="49"/>
      <c r="C76" s="49"/>
      <c r="D76" s="49"/>
      <c r="E76" s="50"/>
      <c r="F76" s="57">
        <f>SUM(F67:F75)</f>
        <v>4830069.2699999996</v>
      </c>
      <c r="G76" s="57">
        <f>SUM(G67:G75)</f>
        <v>100.00000000000003</v>
      </c>
    </row>
    <row r="77" spans="1:7" s="4" customFormat="1" x14ac:dyDescent="0.25">
      <c r="A77" s="49"/>
      <c r="B77" s="49"/>
      <c r="C77" s="49"/>
      <c r="D77" s="49"/>
      <c r="E77" s="50"/>
      <c r="F77" s="50"/>
      <c r="G77" s="50"/>
    </row>
    <row r="78" spans="1:7" x14ac:dyDescent="0.25">
      <c r="A78" s="15" t="s">
        <v>179</v>
      </c>
      <c r="B78" s="118">
        <v>417922.58250000002</v>
      </c>
      <c r="C78" s="118"/>
      <c r="D78" s="118"/>
      <c r="E78" s="118"/>
      <c r="F78" s="118"/>
      <c r="G78" s="118"/>
    </row>
    <row r="79" spans="1:7" x14ac:dyDescent="0.25">
      <c r="A79" s="15" t="s">
        <v>180</v>
      </c>
      <c r="B79" s="118">
        <v>11.5573</v>
      </c>
      <c r="C79" s="118"/>
      <c r="D79" s="118"/>
      <c r="E79" s="118"/>
      <c r="F79" s="118"/>
      <c r="G79" s="118"/>
    </row>
    <row r="80" spans="1:7" x14ac:dyDescent="0.25">
      <c r="A80" s="17"/>
      <c r="B80" s="17"/>
      <c r="C80" s="17"/>
      <c r="D80" s="17"/>
      <c r="E80" s="18"/>
      <c r="F80" s="19"/>
      <c r="G80" s="20"/>
    </row>
    <row r="81" spans="1:6" x14ac:dyDescent="0.25">
      <c r="A81" s="21" t="s">
        <v>181</v>
      </c>
    </row>
    <row r="82" spans="1:6" x14ac:dyDescent="0.25">
      <c r="A82" s="22" t="s">
        <v>182</v>
      </c>
      <c r="F82" s="2" t="s">
        <v>40</v>
      </c>
    </row>
    <row r="83" spans="1:6" x14ac:dyDescent="0.25">
      <c r="F83" s="2"/>
    </row>
    <row r="84" spans="1:6" x14ac:dyDescent="0.25">
      <c r="A84" s="22" t="s">
        <v>183</v>
      </c>
      <c r="F84" s="2" t="s">
        <v>40</v>
      </c>
    </row>
    <row r="85" spans="1:6" x14ac:dyDescent="0.25">
      <c r="A85" s="21"/>
      <c r="F85" s="2"/>
    </row>
    <row r="86" spans="1:6" x14ac:dyDescent="0.25">
      <c r="A86" s="22" t="s">
        <v>184</v>
      </c>
      <c r="F86" s="24">
        <v>11.345599999999999</v>
      </c>
    </row>
    <row r="87" spans="1:6" x14ac:dyDescent="0.25">
      <c r="A87" s="22" t="s">
        <v>185</v>
      </c>
      <c r="F87" s="24">
        <v>11.5573</v>
      </c>
    </row>
    <row r="88" spans="1:6" x14ac:dyDescent="0.25">
      <c r="F88" s="24"/>
    </row>
    <row r="89" spans="1:6" x14ac:dyDescent="0.25">
      <c r="A89" s="22" t="s">
        <v>186</v>
      </c>
      <c r="F89" s="2" t="s">
        <v>40</v>
      </c>
    </row>
    <row r="90" spans="1:6" x14ac:dyDescent="0.25">
      <c r="F90" s="2"/>
    </row>
    <row r="91" spans="1:6" x14ac:dyDescent="0.25">
      <c r="A91" s="22" t="s">
        <v>187</v>
      </c>
      <c r="F91" s="2" t="s">
        <v>40</v>
      </c>
    </row>
    <row r="92" spans="1:6" x14ac:dyDescent="0.25">
      <c r="F92" s="2"/>
    </row>
    <row r="93" spans="1:6" x14ac:dyDescent="0.25">
      <c r="F93" s="2"/>
    </row>
  </sheetData>
  <mergeCells count="6">
    <mergeCell ref="A4:G4"/>
    <mergeCell ref="B78:G78"/>
    <mergeCell ref="B79:G79"/>
    <mergeCell ref="B46:G46"/>
    <mergeCell ref="B47:G47"/>
    <mergeCell ref="B48:G48"/>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2024-03-03T15:14:25Z</dcterms:modified>
</cp:coreProperties>
</file>